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2"/>
  <workbookPr defaultThemeVersion="166925"/>
  <mc:AlternateContent xmlns:mc="http://schemas.openxmlformats.org/markup-compatibility/2006">
    <mc:Choice Requires="x15">
      <x15ac:absPath xmlns:x15ac="http://schemas.microsoft.com/office/spreadsheetml/2010/11/ac" url="https://udemontreal-my.sharepoint.com/personal/karine_marcotte_umontreal_ca/Documents/Supervision/Étudiants_Doctorat/Amélie/Articles/Cendrillon/Revision/"/>
    </mc:Choice>
  </mc:AlternateContent>
  <xr:revisionPtr revIDLastSave="270" documentId="8_{F9B183CA-A800-B84E-B814-E56637EB70DB}" xr6:coauthVersionLast="47" xr6:coauthVersionMax="47" xr10:uidLastSave="{7CD737C6-68A3-F846-B908-C98541CC4B4B}"/>
  <bookViews>
    <workbookView xWindow="160" yWindow="960" windowWidth="27640" windowHeight="15960" xr2:uid="{919FF9FA-749F-C145-A2E5-07BD03800DA0}"/>
  </bookViews>
  <sheets>
    <sheet name="Instructions français" sheetId="1" r:id="rId1"/>
    <sheet name="Exemples de cotation" sheetId="4" r:id="rId2"/>
    <sheet name="Modèle à copier"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01" i="4" l="1"/>
  <c r="J100" i="4"/>
  <c r="J99" i="4"/>
  <c r="J98" i="4"/>
  <c r="J97" i="4"/>
  <c r="J94" i="4" a="1"/>
  <c r="J94" i="4" s="1"/>
  <c r="J92" i="4" a="1"/>
  <c r="J92" i="4" s="1"/>
  <c r="J90" i="4" a="1"/>
  <c r="J90" i="4" s="1"/>
  <c r="J87" i="4"/>
  <c r="J87" i="4" a="1"/>
  <c r="J84" i="4" a="1"/>
  <c r="J84" i="4" s="1"/>
  <c r="J81" i="4" a="1"/>
  <c r="J81" i="4" s="1"/>
  <c r="J78" i="4" a="1"/>
  <c r="J78" i="4" s="1"/>
  <c r="J75" i="4"/>
  <c r="J75" i="4" a="1"/>
  <c r="J72" i="4" a="1"/>
  <c r="J72" i="4" s="1"/>
  <c r="J69" i="4" a="1"/>
  <c r="J69" i="4" s="1"/>
  <c r="J66" i="4" a="1"/>
  <c r="J66" i="4" s="1"/>
  <c r="J63" i="4"/>
  <c r="J63" i="4" a="1"/>
  <c r="J60" i="4" a="1"/>
  <c r="J60" i="4" s="1"/>
  <c r="J57" i="4" a="1"/>
  <c r="J57" i="4" s="1"/>
  <c r="J54" i="4" a="1"/>
  <c r="J54" i="4" s="1"/>
  <c r="J52" i="4"/>
  <c r="J52" i="4" a="1"/>
  <c r="J49" i="4" a="1"/>
  <c r="J49" i="4" s="1"/>
  <c r="J46" i="4" a="1"/>
  <c r="J46" i="4" s="1"/>
  <c r="J42" i="4" a="1"/>
  <c r="J42" i="4" s="1"/>
  <c r="J39" i="4"/>
  <c r="J39" i="4" a="1"/>
  <c r="J37" i="4" a="1"/>
  <c r="J37" i="4" s="1"/>
  <c r="J34" i="4" a="1"/>
  <c r="J34" i="4" s="1"/>
  <c r="J32" i="4" a="1"/>
  <c r="J32" i="4" s="1"/>
  <c r="J29" i="4"/>
  <c r="J29" i="4" a="1"/>
  <c r="J27" i="4" a="1"/>
  <c r="J27" i="4" s="1"/>
  <c r="J25" i="4" a="1"/>
  <c r="J25" i="4" s="1"/>
  <c r="J22" i="4" a="1"/>
  <c r="J22" i="4" s="1"/>
  <c r="J20" i="4"/>
  <c r="J20" i="4" a="1"/>
  <c r="J18" i="4" a="1"/>
  <c r="J18" i="4" s="1"/>
  <c r="J15" i="4" a="1"/>
  <c r="J15" i="4" s="1"/>
  <c r="J12" i="4" a="1"/>
  <c r="J12" i="4" s="1"/>
  <c r="J9" i="4"/>
  <c r="J9" i="4" a="1"/>
  <c r="J6" i="4" a="1"/>
  <c r="J6" i="4" s="1"/>
  <c r="J3" i="4" a="1"/>
  <c r="J3" i="4" s="1"/>
  <c r="J96" i="4" l="1"/>
  <c r="J101" i="3" l="1"/>
  <c r="J100" i="3"/>
  <c r="J99" i="3"/>
  <c r="J98" i="3"/>
  <c r="J97" i="3"/>
  <c r="J94" i="3" a="1"/>
  <c r="J94" i="3" s="1"/>
  <c r="J92" i="3" a="1"/>
  <c r="J92" i="3" s="1"/>
  <c r="J90" i="3" a="1"/>
  <c r="J90" i="3" s="1"/>
  <c r="J87" i="3" a="1"/>
  <c r="J87" i="3" s="1"/>
  <c r="J84" i="3" a="1"/>
  <c r="J84" i="3" s="1"/>
  <c r="J81" i="3" a="1"/>
  <c r="J81" i="3" s="1"/>
  <c r="J78" i="3" a="1"/>
  <c r="J78" i="3" s="1"/>
  <c r="J75" i="3" a="1"/>
  <c r="J75" i="3" s="1"/>
  <c r="J72" i="3" a="1"/>
  <c r="J72" i="3" s="1"/>
  <c r="J69" i="3" a="1"/>
  <c r="J69" i="3" s="1"/>
  <c r="J66" i="3" a="1"/>
  <c r="J66" i="3" s="1"/>
  <c r="J63" i="3" a="1"/>
  <c r="J63" i="3" s="1"/>
  <c r="J60" i="3" a="1"/>
  <c r="J60" i="3" s="1"/>
  <c r="J57" i="3" a="1"/>
  <c r="J57" i="3" s="1"/>
  <c r="J54" i="3" a="1"/>
  <c r="J54" i="3" s="1"/>
  <c r="J52" i="3" a="1"/>
  <c r="J52" i="3" s="1"/>
  <c r="J49" i="3" a="1"/>
  <c r="J49" i="3" s="1"/>
  <c r="J46" i="3" a="1"/>
  <c r="J46" i="3" s="1"/>
  <c r="J42" i="3" a="1"/>
  <c r="J42" i="3" s="1"/>
  <c r="J39" i="3" a="1"/>
  <c r="J39" i="3" s="1"/>
  <c r="J37" i="3" a="1"/>
  <c r="J37" i="3" s="1"/>
  <c r="J34" i="3" a="1"/>
  <c r="J34" i="3" s="1"/>
  <c r="J32" i="3" a="1"/>
  <c r="J32" i="3" s="1"/>
  <c r="J29" i="3" a="1"/>
  <c r="J29" i="3" s="1"/>
  <c r="J27" i="3" a="1"/>
  <c r="J27" i="3" s="1"/>
  <c r="J25" i="3" a="1"/>
  <c r="J25" i="3" s="1"/>
  <c r="J22" i="3" a="1"/>
  <c r="J22" i="3" s="1"/>
  <c r="J20" i="3" a="1"/>
  <c r="J20" i="3" s="1"/>
  <c r="J18" i="3" a="1"/>
  <c r="J18" i="3" s="1"/>
  <c r="K17" i="3"/>
  <c r="J15" i="3" a="1"/>
  <c r="J15" i="3" s="1"/>
  <c r="J12" i="3" a="1"/>
  <c r="J12" i="3" s="1"/>
  <c r="J9" i="3" a="1"/>
  <c r="J9" i="3" s="1"/>
  <c r="J6" i="3" a="1"/>
  <c r="J6" i="3" s="1"/>
  <c r="J3" i="3" a="1"/>
  <c r="J3" i="3" s="1"/>
  <c r="J96" i="3"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<sst xmlns="http://schemas.openxmlformats.org/spreadsheetml/2006/main" count="396" uniqueCount="216">
  <si>
    <t>It is strongly recommended to consult the following publications BEFORE performing the MCA analysis</t>
  </si>
  <si>
    <t>Nicholas and Brookshire's (1995) Appendix 1 A, as well as Richardson and Dalton’s (2016) Appendices</t>
  </si>
  <si>
    <r>
      <t xml:space="preserve">Nicholas, L. E., &amp; Brookshire, R. H. (1995). Presence, completeness, and accuracy of main concepts in the connected speech of non-brain-damaged adults and adults with aphasia. </t>
    </r>
    <r>
      <rPr>
        <i/>
        <sz val="18"/>
        <color theme="1"/>
        <rFont val="Calibri"/>
        <family val="2"/>
        <scheme val="minor"/>
      </rPr>
      <t>Journal of Speech and Hearing Research</t>
    </r>
    <r>
      <rPr>
        <sz val="18"/>
        <color theme="1"/>
        <rFont val="Calibri"/>
        <family val="2"/>
        <scheme val="minor"/>
      </rPr>
      <t xml:space="preserve">, </t>
    </r>
    <r>
      <rPr>
        <i/>
        <sz val="18"/>
        <color theme="1"/>
        <rFont val="Calibri"/>
        <family val="2"/>
        <scheme val="minor"/>
      </rPr>
      <t>38</t>
    </r>
    <r>
      <rPr>
        <sz val="18"/>
        <color theme="1"/>
        <rFont val="Calibri"/>
        <family val="2"/>
        <scheme val="minor"/>
      </rPr>
      <t>(1), 145–156. https://doi.org/10.1044/jshr.3801.145</t>
    </r>
  </si>
  <si>
    <r>
      <t xml:space="preserve">Richardson, J. D., &amp; Dalton, S. G. H. (2016b). Main concepts for three different discourse tasks in a large non-clinical sample. </t>
    </r>
    <r>
      <rPr>
        <i/>
        <sz val="18"/>
        <color theme="1"/>
        <rFont val="Calibri"/>
        <family val="2"/>
        <scheme val="minor"/>
      </rPr>
      <t>Aphasiology</t>
    </r>
    <r>
      <rPr>
        <sz val="18"/>
        <color theme="1"/>
        <rFont val="Calibri"/>
        <family val="2"/>
        <scheme val="minor"/>
      </rPr>
      <t xml:space="preserve">, </t>
    </r>
    <r>
      <rPr>
        <i/>
        <sz val="18"/>
        <color theme="1"/>
        <rFont val="Calibri"/>
        <family val="2"/>
        <scheme val="minor"/>
      </rPr>
      <t>30</t>
    </r>
    <r>
      <rPr>
        <sz val="18"/>
        <color theme="1"/>
        <rFont val="Calibri"/>
        <family val="2"/>
        <scheme val="minor"/>
      </rPr>
      <t>(1), 45–73. https://doi.org/10.1080/02687038.2015.1057891</t>
    </r>
  </si>
  <si>
    <t>AphasiaBank provides guidelines for the original version for English speakers on their website:</t>
  </si>
  <si>
    <r>
      <t xml:space="preserve">Richardson, J. D., &amp; Dalton, S. G. H. (2016a). </t>
    </r>
    <r>
      <rPr>
        <i/>
        <sz val="18"/>
        <color theme="1"/>
        <rFont val="Calibri"/>
        <family val="2"/>
        <scheme val="minor"/>
      </rPr>
      <t>AphasiaBank | Main Concept Analysis</t>
    </r>
    <r>
      <rPr>
        <sz val="18"/>
        <color theme="1"/>
        <rFont val="Calibri"/>
        <family val="2"/>
        <scheme val="minor"/>
      </rPr>
      <t>. https://aphasia.talkbank.org/discourse/MainConcepts/</t>
    </r>
  </si>
  <si>
    <t>Following instructions are provided in Canadian French</t>
  </si>
  <si>
    <t>Main Concept Analysis</t>
  </si>
  <si>
    <t xml:space="preserve">Tout d'abord, lisez/écoutez l'histoire (l'échantillon) dans son intégralité pour vous familiariser avec la production de la personne. </t>
  </si>
  <si>
    <t>Comment utiliser la feuille de calcul :</t>
  </si>
  <si>
    <t>Colonne B:</t>
  </si>
  <si>
    <t>Pour chaque Main Concept (MC), saisissez l'énoncé du participant correspondant à ce concept.</t>
  </si>
  <si>
    <t xml:space="preserve">Colonne C: </t>
  </si>
  <si>
    <t>Entrez le mot ou l'expression notée pour chaque élément essentiel</t>
  </si>
  <si>
    <t>Colonnes D à F:</t>
  </si>
  <si>
    <t xml:space="preserve">Indiquez la précision du MC. Accurate = précis; inaccurate= imprécis, absent = absent. </t>
  </si>
  <si>
    <t>Utilisez les chiffres 0 (pas sélectionné) et 1 (sélectionné) pour compléter la grille.</t>
  </si>
  <si>
    <t xml:space="preserve">Colonnes G et H: </t>
  </si>
  <si>
    <t>Indiquez la présence des éléments essentiels.  Complete = présence de tous les éléments essentiels; incomplete = absence d'au moins un élément essentiel.</t>
  </si>
  <si>
    <t xml:space="preserve">Si MC absent (tous les éléments essentiels absents) = ne pas coter ce paramètre. </t>
  </si>
  <si>
    <t>Colonne I:</t>
  </si>
  <si>
    <t>Inscrivez le code pour MC</t>
  </si>
  <si>
    <t>Les points sont automatiquement indiqués dans la colonne J suite à la complétion de la colonne I.</t>
  </si>
  <si>
    <t>AC:</t>
  </si>
  <si>
    <t>Accurate &amp; Complete = 3 Points</t>
  </si>
  <si>
    <t>AI:</t>
  </si>
  <si>
    <t>Accurate &amp; Incomplete = 2 Points</t>
  </si>
  <si>
    <t>IC:</t>
  </si>
  <si>
    <t>Inaccurate &amp; Complete = 2 Points</t>
  </si>
  <si>
    <t>II:</t>
  </si>
  <si>
    <t>Inaccurate &amp; Incomplete = 1 Point</t>
  </si>
  <si>
    <t>AB:</t>
  </si>
  <si>
    <t>Absent = 0 Points</t>
  </si>
  <si>
    <t>Des exemples de compilation sont fournis sur la feuille d'exemple.</t>
  </si>
  <si>
    <t>Les lignes 96 à 101 compilent automatiquement les codes et le score total.</t>
  </si>
  <si>
    <t>NOTES IMPORTANTES</t>
  </si>
  <si>
    <t>- Ne modifiez pas la mise en page de la feuille de calcul en ajoutant des lignes ou des colonnes. Cela entraînerait une rupture des formules intégrées dans la feuille de calcul. Si la feuille de calcul ne fonctionne pas correctement, veuillez télécharger une nouvelle copie.</t>
  </si>
  <si>
    <t>Si cela ne fonctionne pas, veuillez contacter Amélie Brisebois,</t>
  </si>
  <si>
    <t>amelie.brisebois@umontreal.ca</t>
  </si>
  <si>
    <t>Précision des éléments</t>
  </si>
  <si>
    <t>Présence ou non des éléments</t>
  </si>
  <si>
    <t>Main Concept</t>
  </si>
  <si>
    <t>Participant Production (si désiré)</t>
  </si>
  <si>
    <t>Essential Elements</t>
  </si>
  <si>
    <t>Accurate</t>
  </si>
  <si>
    <t>Inaccurate</t>
  </si>
  <si>
    <t>Absent</t>
  </si>
  <si>
    <t>Complete</t>
  </si>
  <si>
    <t>Incomplete</t>
  </si>
  <si>
    <t>Code</t>
  </si>
  <si>
    <t>Score</t>
  </si>
  <si>
    <t xml:space="preserve">1. Le père marie une femme avec deux filles. </t>
  </si>
  <si>
    <t>&amp;euh donc l'histoire de Cendrillon &lt;c'est &amp;euh c'est une&gt; [/] c'est
une jeune fille &lt;qui&gt; [/] qui a perdu sa mère, qui vit avec son père et son père s'est remarié. 
&amp;euh donc &amp;euh la nouvelle femme de son père, c'est la belle mère
de Cendrillon et elle elle a deu1 filles.</t>
  </si>
  <si>
    <r>
      <rPr>
        <b/>
        <sz val="12"/>
        <color theme="1"/>
        <rFont val="Calibri"/>
        <family val="2"/>
      </rPr>
      <t>Le père</t>
    </r>
    <r>
      <rPr>
        <sz val="12"/>
        <color theme="1"/>
        <rFont val="Calibri"/>
        <family val="2"/>
      </rPr>
      <t xml:space="preserve"> (papa)</t>
    </r>
  </si>
  <si>
    <t>AC</t>
  </si>
  <si>
    <r>
      <rPr>
        <b/>
        <sz val="12"/>
        <color theme="1"/>
        <rFont val="Calibri"/>
        <family val="2"/>
      </rPr>
      <t>Marie</t>
    </r>
    <r>
      <rPr>
        <sz val="12"/>
        <color theme="1"/>
        <rFont val="Calibri"/>
        <family val="2"/>
      </rPr>
      <t xml:space="preserve"> (s'est marié à, s'est remarié à, s'est marié à nouveau)</t>
    </r>
  </si>
  <si>
    <r>
      <rPr>
        <b/>
        <sz val="12"/>
        <color theme="1"/>
        <rFont val="Calibri"/>
        <family val="2"/>
      </rPr>
      <t>Une femme</t>
    </r>
    <r>
      <rPr>
        <sz val="12"/>
        <color theme="1"/>
        <rFont val="Calibri"/>
        <family val="2"/>
      </rPr>
      <t xml:space="preserve"> (une dame)</t>
    </r>
  </si>
  <si>
    <t xml:space="preserve">2. Cendrillon vit avec sa belle-mère/ses belles-sœurs. </t>
  </si>
  <si>
    <t>c'est une
	jeune fille &lt;qui&gt; [/] qui a perdu sa mère qui vit avec son père et
	son père s'est remarié. 
*PAR:	&amp;euh donc la nouvelle femme de son père c'est la belle+mère de
	Cendrillon. 
*PAR:	et elle elle a deux filles. 
*PAR:	donc &amp;euh le père c'est ça donc se remarie donc la belle+mère
	arrive à la maison avec les deux filles et lui présente Cendrillon
	ses deux demi+soeurs si on veut.</t>
  </si>
  <si>
    <r>
      <rPr>
        <b/>
        <sz val="12"/>
        <color theme="1"/>
        <rFont val="Calibri"/>
        <family val="2"/>
      </rPr>
      <t>Cendrillon</t>
    </r>
    <r>
      <rPr>
        <sz val="12"/>
        <color theme="1"/>
        <rFont val="Calibri"/>
        <family val="2"/>
      </rPr>
      <t xml:space="preserve"> (elle)</t>
    </r>
  </si>
  <si>
    <r>
      <rPr>
        <b/>
        <sz val="12"/>
        <color theme="1"/>
        <rFont val="Calibri"/>
        <family val="2"/>
      </rPr>
      <t>Vit avec</t>
    </r>
    <r>
      <rPr>
        <sz val="12"/>
        <color theme="1"/>
        <rFont val="Calibri"/>
        <family val="2"/>
      </rPr>
      <t xml:space="preserve"> (reste avec, s'installe avec, grandit avec, a)</t>
    </r>
  </si>
  <si>
    <r>
      <rPr>
        <b/>
        <sz val="12"/>
        <color theme="1"/>
        <rFont val="Calibri"/>
        <family val="2"/>
      </rPr>
      <t>Sa belle-mère/ses belles-sœurs</t>
    </r>
    <r>
      <rPr>
        <sz val="12"/>
        <color theme="1"/>
        <rFont val="Calibri"/>
        <family val="2"/>
      </rPr>
      <t xml:space="preserve"> (famille recomposée, nouvelle famille, les femmes, elles) </t>
    </r>
  </si>
  <si>
    <t xml:space="preserve">3. La belle-mère et les demi-sœurs étaient méchantes avec Cendrillon. </t>
  </si>
  <si>
    <t>&amp;euh fait_qu' elle est un peu maltraitée par la belle+mère et par
	&lt;les deux soeurs&gt; [//] ses deux demi+soeurs aussi.</t>
  </si>
  <si>
    <r>
      <rPr>
        <b/>
        <sz val="12"/>
        <color theme="1"/>
        <rFont val="Calibri"/>
        <family val="2"/>
      </rPr>
      <t xml:space="preserve">La belle-mère et les demi-sœurs </t>
    </r>
    <r>
      <rPr>
        <sz val="12"/>
        <color theme="1"/>
        <rFont val="Calibri"/>
        <family val="2"/>
      </rPr>
      <t>(famille recomposée, nouvelle famille, les femmes, elles)</t>
    </r>
  </si>
  <si>
    <r>
      <rPr>
        <b/>
        <sz val="12"/>
        <color theme="1"/>
        <rFont val="Calibri"/>
        <family val="2"/>
      </rPr>
      <t xml:space="preserve">Étaient méchantes </t>
    </r>
    <r>
      <rPr>
        <sz val="12"/>
        <color theme="1"/>
        <rFont val="Calibri"/>
        <family val="2"/>
      </rPr>
      <t>(étaient cruelles, étaient méchantes, traitaient mal Cendrillon, étaient affreuses, détestées)</t>
    </r>
  </si>
  <si>
    <r>
      <rPr>
        <b/>
        <sz val="12"/>
        <color theme="1"/>
        <rFont val="Calibri"/>
        <family val="2"/>
      </rPr>
      <t xml:space="preserve">Avec Cendrillon </t>
    </r>
    <r>
      <rPr>
        <sz val="12"/>
        <color theme="1"/>
        <rFont val="Calibri"/>
        <family val="2"/>
      </rPr>
      <t>(avec elle)</t>
    </r>
  </si>
  <si>
    <t xml:space="preserve">4. Cendrillon était la servante de la belle-mère et des demi-sœurs. </t>
  </si>
  <si>
    <t>et &amp;euh &lt;elle demande à Cendrillon&gt; [//] elle la traite un petit
	peu comme la servante si on veut.</t>
  </si>
  <si>
    <r>
      <rPr>
        <b/>
        <sz val="12"/>
        <color theme="1"/>
        <rFont val="Calibri"/>
        <family val="2"/>
      </rPr>
      <t xml:space="preserve">Cendrillon </t>
    </r>
    <r>
      <rPr>
        <sz val="12"/>
        <color theme="1"/>
        <rFont val="Calibri"/>
        <family val="2"/>
      </rPr>
      <t>(elle)</t>
    </r>
  </si>
  <si>
    <r>
      <rPr>
        <b/>
        <sz val="12"/>
        <color theme="1"/>
        <rFont val="Calibri"/>
        <family val="2"/>
      </rPr>
      <t xml:space="preserve">était </t>
    </r>
    <r>
      <rPr>
        <sz val="12"/>
        <color theme="1"/>
        <rFont val="Calibri"/>
        <family val="2"/>
      </rPr>
      <t>(était forcée d'être, devait être)</t>
    </r>
  </si>
  <si>
    <r>
      <rPr>
        <b/>
        <sz val="12"/>
        <color theme="1"/>
        <rFont val="Calibri"/>
        <family val="2"/>
      </rPr>
      <t>La servante</t>
    </r>
    <r>
      <rPr>
        <sz val="12"/>
        <color theme="1"/>
        <rFont val="Calibri"/>
        <family val="2"/>
      </rPr>
      <t xml:space="preserve"> (esclave, domestique) </t>
    </r>
  </si>
  <si>
    <t>5. Cendrillon doit faire le ménage.</t>
  </si>
  <si>
    <t>donc elle doit faire le ménage la vaiselle ces choses-là récurer
	les planchers et tout</t>
  </si>
  <si>
    <r>
      <rPr>
        <b/>
        <sz val="12"/>
        <color theme="1"/>
        <rFont val="Calibri"/>
        <family val="2"/>
      </rPr>
      <t xml:space="preserve">Doit </t>
    </r>
    <r>
      <rPr>
        <sz val="12"/>
        <color theme="1"/>
        <rFont val="Calibri"/>
        <family val="2"/>
      </rPr>
      <t>(est forcée de faire, doit faire, doit s'occuper de)</t>
    </r>
  </si>
  <si>
    <r>
      <rPr>
        <b/>
        <sz val="12"/>
        <color theme="1"/>
        <rFont val="Calibri"/>
        <family val="2"/>
      </rPr>
      <t>Le ménage</t>
    </r>
    <r>
      <rPr>
        <sz val="12"/>
        <color theme="1"/>
        <rFont val="Calibri"/>
        <family val="2"/>
      </rPr>
      <t>(les corvées, le nettoyage, s'occuper de la maison, tout)</t>
    </r>
  </si>
  <si>
    <t xml:space="preserve">6. Le roi pense que le prince devrait se marier. </t>
  </si>
  <si>
    <r>
      <rPr>
        <b/>
        <sz val="12"/>
        <color theme="1"/>
        <rFont val="Calibri"/>
        <family val="2"/>
      </rPr>
      <t xml:space="preserve">Le prince </t>
    </r>
    <r>
      <rPr>
        <sz val="12"/>
        <color theme="1"/>
        <rFont val="Calibri"/>
        <family val="2"/>
      </rPr>
      <t>(il)</t>
    </r>
  </si>
  <si>
    <t>AB</t>
  </si>
  <si>
    <r>
      <rPr>
        <b/>
        <sz val="12"/>
        <color theme="1"/>
        <rFont val="Calibri"/>
        <family val="2"/>
      </rPr>
      <t xml:space="preserve">Devrait se marier </t>
    </r>
    <r>
      <rPr>
        <sz val="12"/>
        <color theme="1"/>
        <rFont val="Calibri"/>
        <family val="2"/>
      </rPr>
      <t>(doit se marier/doit trouver une femme)</t>
    </r>
  </si>
  <si>
    <t>7. Le roi annonce qu'il va y avoir un bal en l'honneur de son fils qui doit trouver une épouse.</t>
  </si>
  <si>
    <t>et un jour &amp;euh le prince décide de faire un bal et invite toutes
	les jeunes filles du royaume à participer à son bal.</t>
  </si>
  <si>
    <r>
      <rPr>
        <b/>
        <sz val="12"/>
        <color theme="1"/>
        <rFont val="Calibri"/>
        <family val="2"/>
        <scheme val="minor"/>
      </rPr>
      <t xml:space="preserve">Il va y avoir </t>
    </r>
    <r>
      <rPr>
        <sz val="12"/>
        <color theme="1"/>
        <rFont val="Calibri"/>
        <family val="2"/>
        <scheme val="minor"/>
      </rPr>
      <t>(organise, fait)</t>
    </r>
  </si>
  <si>
    <r>
      <rPr>
        <b/>
        <sz val="12"/>
        <color theme="1"/>
        <rFont val="Calibri"/>
        <family val="2"/>
        <scheme val="minor"/>
      </rPr>
      <t xml:space="preserve">Un bal </t>
    </r>
    <r>
      <rPr>
        <sz val="12"/>
        <color theme="1"/>
        <rFont val="Calibri"/>
        <family val="2"/>
        <scheme val="minor"/>
      </rPr>
      <t>(danse, une grande fête, célébration, gala)</t>
    </r>
  </si>
  <si>
    <t>8. Elles ont eu une invitation au bal.</t>
  </si>
  <si>
    <t>donc la belle mère reçoit &lt;la la&gt; [//] l'invitation et dit à ses
	deu1 filles naturellement que elles sont invitées au bal.</t>
  </si>
  <si>
    <r>
      <rPr>
        <b/>
        <sz val="12"/>
        <color theme="1"/>
        <rFont val="Calibri"/>
        <family val="2"/>
      </rPr>
      <t xml:space="preserve">Elles </t>
    </r>
    <r>
      <rPr>
        <sz val="12"/>
        <color theme="1"/>
        <rFont val="Calibri"/>
        <family val="2"/>
      </rPr>
      <t>(les femmes, la belle-mère et/ou les demi-sœurs et/ou Cendrillon, tous les membres de la famille, la famille)</t>
    </r>
  </si>
  <si>
    <t>Ont reçu (reçu, a été livré [si l'ordre des mots est modifié pour que l'invitation soit livrée au1 femmes])</t>
  </si>
  <si>
    <r>
      <rPr>
        <b/>
        <sz val="12"/>
        <color theme="1"/>
        <rFont val="Calibri"/>
        <family val="2"/>
      </rPr>
      <t xml:space="preserve">Une invitation *au bal* </t>
    </r>
    <r>
      <rPr>
        <sz val="12"/>
        <color theme="1"/>
        <rFont val="Calibri"/>
        <family val="2"/>
      </rPr>
      <t>(aucune alternative pour « invitation »)</t>
    </r>
  </si>
  <si>
    <t>9. Elles sont e1citées à l'idée d'aller au bal.</t>
  </si>
  <si>
    <r>
      <rPr>
        <b/>
        <sz val="12"/>
        <color theme="1"/>
        <rFont val="Calibri"/>
        <family val="2"/>
        <scheme val="minor"/>
      </rPr>
      <t xml:space="preserve">Elles </t>
    </r>
    <r>
      <rPr>
        <sz val="12"/>
        <color theme="1"/>
        <rFont val="Calibri"/>
        <family val="2"/>
        <scheme val="minor"/>
      </rPr>
      <t>(les femmes, la belle-mère et/ou les demi-sœurs et/ou Cendrillon, tous les membres de la famille, la famille)</t>
    </r>
  </si>
  <si>
    <t>Sont e1citées *à l'idée d'aller au bal* (sont heureuses, sont contentes)</t>
  </si>
  <si>
    <t>10. La belle-mère dit à Cendrillon qu'elle ne peut pas aller au bal à moins que/parce que *insérer la raison*</t>
  </si>
  <si>
    <t>&amp;euh et je crois que la belle+mère lui dit b(i)en &amp;euh tu pourras y
	aller si tu arrives à faire toutes tes tâches &amp;+d &amp;+a [ *d]
	habituelles et de te faire une robe</t>
  </si>
  <si>
    <r>
      <rPr>
        <b/>
        <sz val="12"/>
        <color rgb="FF000000"/>
        <rFont val="Calibri"/>
        <family val="2"/>
        <scheme val="minor"/>
      </rPr>
      <t xml:space="preserve">Cendrillon </t>
    </r>
    <r>
      <rPr>
        <sz val="12"/>
        <color rgb="FF000000"/>
        <rFont val="Calibri"/>
        <family val="2"/>
        <scheme val="minor"/>
      </rPr>
      <t>(elle)</t>
    </r>
  </si>
  <si>
    <r>
      <rPr>
        <b/>
        <sz val="12"/>
        <color rgb="FF000000"/>
        <rFont val="Calibri"/>
        <family val="2"/>
        <scheme val="minor"/>
      </rPr>
      <t xml:space="preserve">Ne peut pas aller *au bal* </t>
    </r>
    <r>
      <rPr>
        <sz val="12"/>
        <color rgb="FF000000"/>
        <rFont val="Calibri"/>
        <family val="2"/>
        <scheme val="minor"/>
      </rPr>
      <t>(ne peut pas y aller, doit rester à la maison, n'a pas le droit d'y aller)</t>
    </r>
  </si>
  <si>
    <t>11. Les demi-sœurs abîment la robe de Cendrillon.</t>
  </si>
  <si>
    <t>et là &lt;les soeurs&gt; [//] les demi+soeurs sont jalouses et lui
	déchirent sa robe.</t>
  </si>
  <si>
    <r>
      <rPr>
        <b/>
        <sz val="12"/>
        <color theme="1"/>
        <rFont val="Calibri"/>
        <family val="2"/>
      </rPr>
      <t xml:space="preserve">Les demi-sœurs </t>
    </r>
    <r>
      <rPr>
        <sz val="12"/>
        <color theme="1"/>
        <rFont val="Calibri"/>
        <family val="2"/>
      </rPr>
      <t>(elles)</t>
    </r>
  </si>
  <si>
    <r>
      <rPr>
        <b/>
        <sz val="12"/>
        <color theme="1"/>
        <rFont val="Calibri"/>
        <family val="2"/>
      </rPr>
      <t xml:space="preserve">Abîment </t>
    </r>
    <r>
      <rPr>
        <sz val="12"/>
        <color theme="1"/>
        <rFont val="Calibri"/>
        <family val="2"/>
      </rPr>
      <t>(ruinent, détruisent, arrachent, déchirent)</t>
    </r>
  </si>
  <si>
    <r>
      <rPr>
        <b/>
        <sz val="12"/>
        <color theme="1"/>
        <rFont val="Calibri"/>
        <family val="2"/>
      </rPr>
      <t xml:space="preserve">La robe de Cendrillon </t>
    </r>
    <r>
      <rPr>
        <sz val="12"/>
        <color theme="1"/>
        <rFont val="Calibri"/>
        <family val="2"/>
      </rPr>
      <t>(sa robe)</t>
    </r>
  </si>
  <si>
    <t>12. La belle-mère et les belles-sœurs sont allées au bal.</t>
  </si>
  <si>
    <t>&lt;les deu1 jeunes femmes les deu1 jeunes filles&gt; [//] ses
	demi+soeurs partent au bal.</t>
  </si>
  <si>
    <r>
      <rPr>
        <b/>
        <sz val="12"/>
        <color rgb="FF000000"/>
        <rFont val="Calibri"/>
        <family val="2"/>
        <scheme val="minor"/>
      </rPr>
      <t xml:space="preserve">La belle-mère et les belles-sœurs </t>
    </r>
    <r>
      <rPr>
        <sz val="12"/>
        <color rgb="FF000000"/>
        <rFont val="Calibri"/>
        <family val="2"/>
        <scheme val="minor"/>
      </rPr>
      <t>(tout le monde sauf Cendrillon)</t>
    </r>
  </si>
  <si>
    <r>
      <t xml:space="preserve">Sont allées *au bal* </t>
    </r>
    <r>
      <rPr>
        <sz val="12"/>
        <color rgb="FF000000"/>
        <rFont val="Calibri"/>
        <family val="2"/>
        <scheme val="minor"/>
      </rPr>
      <t>(partent, quittent d'en vont)</t>
    </r>
  </si>
  <si>
    <t>13. Cendrillon était triste.</t>
  </si>
  <si>
    <t xml:space="preserve">&lt;et &amp;euh&gt; [/] et comme elle pleure beaucoup sa marraine arrive et
	&amp;euh. </t>
  </si>
  <si>
    <r>
      <t xml:space="preserve">Cendrillon </t>
    </r>
    <r>
      <rPr>
        <sz val="12"/>
        <color theme="1"/>
        <rFont val="Calibri"/>
        <family val="2"/>
      </rPr>
      <t>(elle)</t>
    </r>
  </si>
  <si>
    <r>
      <t xml:space="preserve">Était </t>
    </r>
    <r>
      <rPr>
        <sz val="12"/>
        <color theme="1"/>
        <rFont val="Calibri"/>
        <family val="2"/>
      </rPr>
      <t>(est)</t>
    </r>
  </si>
  <si>
    <r>
      <t xml:space="preserve">Triste </t>
    </r>
    <r>
      <rPr>
        <sz val="12"/>
        <color theme="1"/>
        <rFont val="Calibri"/>
        <family val="2"/>
      </rPr>
      <t>(triste, déçue, malheureuse, *pleure*)</t>
    </r>
  </si>
  <si>
    <t xml:space="preserve">14. Une fée marraine est apparue à Cendrillon. </t>
  </si>
  <si>
    <r>
      <t xml:space="preserve">Une fée marraine </t>
    </r>
    <r>
      <rPr>
        <sz val="12"/>
        <color rgb="FF000000"/>
        <rFont val="Calibri"/>
        <family val="2"/>
        <scheme val="minor"/>
      </rPr>
      <t>(aucune alternative pour « fée marraine »)</t>
    </r>
  </si>
  <si>
    <t>IC</t>
  </si>
  <si>
    <r>
      <rPr>
        <b/>
        <sz val="12"/>
        <color rgb="FF000000"/>
        <rFont val="Calibri"/>
        <family val="2"/>
        <scheme val="minor"/>
      </rPr>
      <t xml:space="preserve">Est apparue </t>
    </r>
    <r>
      <rPr>
        <sz val="12"/>
        <color rgb="FF000000"/>
        <rFont val="Calibri"/>
        <family val="2"/>
        <scheme val="minor"/>
      </rPr>
      <t>(apparaît, surprend, vient, arrive)</t>
    </r>
  </si>
  <si>
    <t>15. La fée marraine fait en sorte que {éléments} se transforment en {éléments}.</t>
  </si>
  <si>
    <t xml:space="preserve">elle prend une citrouille elle transforme en carosse. 
&lt;elle prend&gt; [/] elle prend je crois les p(e)tites souris et les
	transforme en cocher et &amp;euh et le cheval qui. +// </t>
  </si>
  <si>
    <r>
      <rPr>
        <b/>
        <sz val="12"/>
        <color theme="1"/>
        <rFont val="Calibri"/>
        <family val="2"/>
      </rPr>
      <t xml:space="preserve">La fée marraine </t>
    </r>
    <r>
      <rPr>
        <sz val="12"/>
        <color theme="1"/>
        <rFont val="Calibri"/>
        <family val="2"/>
      </rPr>
      <t>(aucune alternative pour « fée marraine »)</t>
    </r>
  </si>
  <si>
    <r>
      <rPr>
        <b/>
        <sz val="12"/>
        <color theme="1"/>
        <rFont val="Calibri"/>
        <family val="2"/>
      </rPr>
      <t xml:space="preserve">Fait en sorte que </t>
    </r>
    <r>
      <rPr>
        <sz val="12"/>
        <color theme="1"/>
        <rFont val="Calibri"/>
        <family val="2"/>
      </rPr>
      <t>(transforme, crée, change, tout autre verbe impliquant une transformation)</t>
    </r>
  </si>
  <si>
    <t>Citrouille en carosse (+souris) OU Souris en chevau1 (+carosse)</t>
  </si>
  <si>
    <t>16. La fée marraine fait de Cendrillon une belle princesse.</t>
  </si>
  <si>
    <t>elle l'habille avec &lt;son sa sa&gt; [//] sa formule magique elle
	l'habille.</t>
  </si>
  <si>
    <r>
      <t xml:space="preserve">La fée marraine </t>
    </r>
    <r>
      <rPr>
        <sz val="12"/>
        <color rgb="FF000000"/>
        <rFont val="Calibri"/>
        <family val="2"/>
        <scheme val="minor"/>
      </rPr>
      <t>(aucune alternative pour « fée marraine »)</t>
    </r>
  </si>
  <si>
    <t>II</t>
  </si>
  <si>
    <r>
      <rPr>
        <b/>
        <sz val="12"/>
        <color rgb="FF000000"/>
        <rFont val="Calibri"/>
        <family val="2"/>
        <scheme val="minor"/>
      </rPr>
      <t xml:space="preserve">Fait de </t>
    </r>
    <r>
      <rPr>
        <sz val="12"/>
        <color rgb="FF000000"/>
        <rFont val="Calibri"/>
        <family val="2"/>
        <scheme val="minor"/>
      </rPr>
      <t>(transforme, crée, change, donne)</t>
    </r>
  </si>
  <si>
    <r>
      <rPr>
        <b/>
        <sz val="12"/>
        <color rgb="FF000000"/>
        <rFont val="Calibri"/>
        <family val="2"/>
        <scheme val="minor"/>
      </rPr>
      <t xml:space="preserve">Cendrillon </t>
    </r>
    <r>
      <rPr>
        <sz val="12"/>
        <color rgb="FF000000"/>
        <rFont val="Calibri"/>
        <family val="2"/>
        <scheme val="minor"/>
      </rPr>
      <t>(la fille ordinaire, ses vêtements ordinaires)</t>
    </r>
  </si>
  <si>
    <r>
      <t xml:space="preserve">Une belle princesse </t>
    </r>
    <r>
      <rPr>
        <sz val="12"/>
        <color rgb="FF000000"/>
        <rFont val="Calibri"/>
        <family val="2"/>
        <scheme val="minor"/>
      </rPr>
      <t>(robe/chaussures EN robe de bal/chaussons, belle)</t>
    </r>
  </si>
  <si>
    <t>17. Cendrillon est allée au bal en carosse.</t>
  </si>
  <si>
    <t>donc elle part au bal dans le beau carosse etcetera</t>
  </si>
  <si>
    <r>
      <t xml:space="preserve">Est allée </t>
    </r>
    <r>
      <rPr>
        <sz val="12"/>
        <color theme="1"/>
        <rFont val="Calibri"/>
        <family val="2"/>
      </rPr>
      <t>(va, arrive)</t>
    </r>
  </si>
  <si>
    <r>
      <rPr>
        <b/>
        <sz val="12"/>
        <color theme="1"/>
        <rFont val="Calibri"/>
        <family val="2"/>
      </rPr>
      <t xml:space="preserve">Au bal </t>
    </r>
    <r>
      <rPr>
        <sz val="12"/>
        <color theme="1"/>
        <rFont val="Calibri"/>
        <family val="2"/>
      </rPr>
      <t>(danse, grande fête, célébration, gala)</t>
    </r>
  </si>
  <si>
    <t xml:space="preserve">18. Elle savait qu'elle devait être à la maison parce que tout va se retransformer à minuit. </t>
  </si>
  <si>
    <t>fait_qu' elle lui dit &amp;euh n'oublie pas faut que tu reviennes avant
	minuit sinon &amp;euh &lt;tout&gt; [//] toute le charme &lt;va va&gt; [/] va se
	défaire et &amp;+s [ *d] ton carosse &lt;va &amp;+retou&gt; [/] va retourner en
	citrouille.</t>
  </si>
  <si>
    <r>
      <t xml:space="preserve">Elle </t>
    </r>
    <r>
      <rPr>
        <sz val="12"/>
        <color rgb="FF000000"/>
        <rFont val="Calibri"/>
        <family val="2"/>
        <scheme val="minor"/>
      </rPr>
      <t>(Cendrillon)</t>
    </r>
  </si>
  <si>
    <r>
      <t xml:space="preserve">Devait être </t>
    </r>
    <r>
      <rPr>
        <sz val="12"/>
        <color rgb="FF000000"/>
        <rFont val="Calibri"/>
        <family val="2"/>
        <scheme val="minor"/>
      </rPr>
      <t>(doit être, doit revenir)</t>
    </r>
  </si>
  <si>
    <r>
      <rPr>
        <b/>
        <sz val="12"/>
        <color rgb="FF000000"/>
        <rFont val="Calibri"/>
        <family val="2"/>
        <scheme val="minor"/>
      </rPr>
      <t xml:space="preserve">À la maison à minuit </t>
    </r>
    <r>
      <rPr>
        <sz val="12"/>
        <color rgb="FF000000"/>
        <rFont val="Calibri"/>
        <family val="2"/>
        <scheme val="minor"/>
      </rPr>
      <t>(partir avant minuit)</t>
    </r>
  </si>
  <si>
    <t>19. Le prince et Cendrillon ont dansé dans la salle/toute la nuit/sans personne d'autre.</t>
  </si>
  <si>
    <t>p(u)is là elle danse une partie de la nuit avec le prince etcetera
	etcetera.</t>
  </si>
  <si>
    <r>
      <t xml:space="preserve">Le prince et Cendrillon </t>
    </r>
    <r>
      <rPr>
        <sz val="12"/>
        <color rgb="FF000000"/>
        <rFont val="Calibri"/>
        <family val="2"/>
        <scheme val="minor"/>
      </rPr>
      <t>(ils)</t>
    </r>
  </si>
  <si>
    <r>
      <t xml:space="preserve">Ont dansé </t>
    </r>
    <r>
      <rPr>
        <sz val="12"/>
        <color rgb="FF000000"/>
        <rFont val="Calibri"/>
        <family val="2"/>
        <scheme val="minor"/>
      </rPr>
      <t>(dansaient, continuaient à danser)</t>
    </r>
  </si>
  <si>
    <t>20. Le prince tombe amoureu1 de Cendrillon.</t>
  </si>
  <si>
    <r>
      <t xml:space="preserve">Le prince </t>
    </r>
    <r>
      <rPr>
        <sz val="12"/>
        <color rgb="FF000000"/>
        <rFont val="Calibri"/>
        <family val="2"/>
        <scheme val="minor"/>
      </rPr>
      <t>(il)</t>
    </r>
  </si>
  <si>
    <t>Tombe amoureu1 (est amoureu1 de, est impressionné par, aime)</t>
  </si>
  <si>
    <r>
      <rPr>
        <b/>
        <sz val="12"/>
        <color rgb="FF000000"/>
        <rFont val="Calibri"/>
        <family val="2"/>
        <scheme val="minor"/>
      </rPr>
      <t xml:space="preserve">De Cendrillon </t>
    </r>
    <r>
      <rPr>
        <sz val="12"/>
        <color rgb="FF000000"/>
        <rFont val="Calibri"/>
        <family val="2"/>
        <scheme val="minor"/>
      </rPr>
      <t>(elle)</t>
    </r>
  </si>
  <si>
    <t>21. Cendrillon a réalisé qu'il est minuit.</t>
  </si>
  <si>
    <t xml:space="preserve">et là on voit l'horloge le coup de minuit &amp;euh.                        </t>
  </si>
  <si>
    <r>
      <rPr>
        <b/>
        <sz val="12"/>
        <color rgb="FF000000"/>
        <rFont val="Calibri"/>
        <family val="2"/>
        <scheme val="minor"/>
      </rPr>
      <t xml:space="preserve">Il </t>
    </r>
    <r>
      <rPr>
        <sz val="12"/>
        <color rgb="FF000000"/>
        <rFont val="Calibri"/>
        <family val="2"/>
        <scheme val="minor"/>
      </rPr>
      <t>(l'horloge, quelque chose indique qu'il)</t>
    </r>
  </si>
  <si>
    <r>
      <t xml:space="preserve">Est </t>
    </r>
    <r>
      <rPr>
        <sz val="12"/>
        <color rgb="FF000000"/>
        <rFont val="Calibri"/>
        <family val="2"/>
        <scheme val="minor"/>
      </rPr>
      <t>(devient, sonne, frappe)</t>
    </r>
  </si>
  <si>
    <r>
      <rPr>
        <b/>
        <sz val="12"/>
        <color rgb="FF000000"/>
        <rFont val="Calibri"/>
        <family val="2"/>
        <scheme val="minor"/>
      </rPr>
      <t xml:space="preserve">Minuit </t>
    </r>
    <r>
      <rPr>
        <sz val="12"/>
        <color rgb="FF000000"/>
        <rFont val="Calibri"/>
        <family val="2"/>
        <scheme val="minor"/>
      </rPr>
      <t>(douze heures, minuit, presque minuit, les douze coups de minuit)</t>
    </r>
  </si>
  <si>
    <t>22. Elle a descendu les escaliers.</t>
  </si>
  <si>
    <t>elle part à courir &lt;et et là&gt; [//] ah oui elle a des souliers des
	pantoufles de verre donc &lt;e(lle)&gt; [/] elle en échappe un avant de
	partir.</t>
  </si>
  <si>
    <t>AI</t>
  </si>
  <si>
    <r>
      <rPr>
        <b/>
        <sz val="12"/>
        <color rgb="FF000000"/>
        <rFont val="Calibri"/>
        <family val="2"/>
        <scheme val="minor"/>
      </rPr>
      <t xml:space="preserve">A descendu </t>
    </r>
    <r>
      <rPr>
        <sz val="12"/>
        <color rgb="FF000000"/>
        <rFont val="Calibri"/>
        <family val="2"/>
        <scheme val="minor"/>
      </rPr>
      <t>(courait, se précipitait, sprintait, quittait, partait)</t>
    </r>
  </si>
  <si>
    <r>
      <t xml:space="preserve">Les escaliers </t>
    </r>
    <r>
      <rPr>
        <sz val="12"/>
        <color rgb="FF000000"/>
        <rFont val="Calibri"/>
        <family val="2"/>
        <scheme val="minor"/>
      </rPr>
      <t>(hors du bal/château, loin du bal/château/prince)</t>
    </r>
  </si>
  <si>
    <t>23. En courant dans les escaliers, elle a perdu une de ses pantoufles de verre.</t>
  </si>
  <si>
    <r>
      <rPr>
        <b/>
        <sz val="12"/>
        <color rgb="FF000000"/>
        <rFont val="Calibri"/>
        <family val="2"/>
        <scheme val="minor"/>
      </rPr>
      <t xml:space="preserve">Elle </t>
    </r>
    <r>
      <rPr>
        <sz val="12"/>
        <color rgb="FF000000"/>
        <rFont val="Calibri"/>
        <family val="2"/>
        <scheme val="minor"/>
      </rPr>
      <t>(Cendrillon)</t>
    </r>
  </si>
  <si>
    <r>
      <t xml:space="preserve">A perdu </t>
    </r>
    <r>
      <rPr>
        <sz val="12"/>
        <color rgb="FF000000"/>
        <rFont val="Calibri"/>
        <family val="2"/>
        <scheme val="minor"/>
      </rPr>
      <t>(laisse)</t>
    </r>
  </si>
  <si>
    <r>
      <rPr>
        <b/>
        <sz val="12"/>
        <color rgb="FF000000"/>
        <rFont val="Calibri"/>
        <family val="2"/>
        <scheme val="minor"/>
      </rPr>
      <t xml:space="preserve">Une de ses pantoufles de verre </t>
    </r>
    <r>
      <rPr>
        <sz val="12"/>
        <color rgb="FF000000"/>
        <rFont val="Calibri"/>
        <family val="2"/>
        <scheme val="minor"/>
      </rPr>
      <t>(chaussure, chaussure de verre)</t>
    </r>
  </si>
  <si>
    <t>24. Le prince trouve la chaussure de Cendrillon.</t>
  </si>
  <si>
    <r>
      <t xml:space="preserve">Le prince </t>
    </r>
    <r>
      <rPr>
        <sz val="12"/>
        <color rgb="FF000000"/>
        <rFont val="Calibri"/>
        <family val="2"/>
        <scheme val="minor"/>
      </rPr>
      <t>(tout autre personnage royal, roi, serviteur, duc, premier ministre, chambellan, majordome)</t>
    </r>
  </si>
  <si>
    <r>
      <rPr>
        <b/>
        <sz val="12"/>
        <color rgb="FF000000"/>
        <rFont val="Calibri"/>
        <family val="2"/>
        <scheme val="minor"/>
      </rPr>
      <t xml:space="preserve">Trouve </t>
    </r>
    <r>
      <rPr>
        <sz val="12"/>
        <color rgb="FF000000"/>
        <rFont val="Calibri"/>
        <family val="2"/>
        <scheme val="minor"/>
      </rPr>
      <t>(avait, a eu, a récupéré, a été apporté)</t>
    </r>
  </si>
  <si>
    <r>
      <rPr>
        <b/>
        <sz val="12"/>
        <color rgb="FF000000"/>
        <rFont val="Calibri"/>
        <family val="2"/>
        <scheme val="minor"/>
      </rPr>
      <t xml:space="preserve">La chaussure de Cendrillon </t>
    </r>
    <r>
      <rPr>
        <sz val="12"/>
        <color rgb="FF000000"/>
        <rFont val="Calibri"/>
        <family val="2"/>
        <scheme val="minor"/>
      </rPr>
      <t>(chaussure/pantoufle de verre)</t>
    </r>
  </si>
  <si>
    <t>25. Tout retourne à sa forme originale.</t>
  </si>
  <si>
    <t>rendue à la maison, &amp;+pouf elle tombe comme assis à côté d'une
	citrouille et bon.
&lt;les les&gt; [/] les cochers se retrouvent en petites souris etcetera.</t>
  </si>
  <si>
    <r>
      <t xml:space="preserve">Tout </t>
    </r>
    <r>
      <rPr>
        <sz val="12"/>
        <color rgb="FF000000"/>
        <rFont val="Calibri"/>
        <family val="2"/>
        <scheme val="minor"/>
      </rPr>
      <t>(la citrouille, la souris, et/ou les vêtements, la robe)</t>
    </r>
  </si>
  <si>
    <r>
      <rPr>
        <b/>
        <sz val="12"/>
        <color rgb="FF000000"/>
        <rFont val="Calibri"/>
        <family val="2"/>
        <scheme val="minor"/>
      </rPr>
      <t xml:space="preserve">Retourne </t>
    </r>
    <r>
      <rPr>
        <sz val="12"/>
        <color rgb="FF000000"/>
        <rFont val="Calibri"/>
        <family val="2"/>
        <scheme val="minor"/>
      </rPr>
      <t>(revient, disparaït)</t>
    </r>
  </si>
  <si>
    <r>
      <rPr>
        <b/>
        <sz val="12"/>
        <color rgb="FF000000"/>
        <rFont val="Calibri"/>
        <family val="2"/>
        <scheme val="minor"/>
      </rPr>
      <t xml:space="preserve">À sa forme originale </t>
    </r>
    <r>
      <rPr>
        <sz val="12"/>
        <color rgb="FF000000"/>
        <rFont val="Calibri"/>
        <family val="2"/>
        <scheme val="minor"/>
      </rPr>
      <t>(devient normal [peut préciser ce en quoi il redevient])</t>
    </r>
  </si>
  <si>
    <t>26. Elle est rentrée à la maison à temps.</t>
  </si>
  <si>
    <t xml:space="preserve">elle s'en va dans son carosse rentre à la maison. 
rendue à la maison, &amp;+pouf elle tombe comme assis à côté d'une
	citrouille et bon. </t>
  </si>
  <si>
    <r>
      <t xml:space="preserve">Est rentrée </t>
    </r>
    <r>
      <rPr>
        <sz val="12"/>
        <color rgb="FF000000"/>
        <rFont val="Calibri"/>
        <family val="2"/>
        <scheme val="minor"/>
      </rPr>
      <t>(arrive, va)</t>
    </r>
  </si>
  <si>
    <r>
      <rPr>
        <b/>
        <sz val="12"/>
        <color rgb="FF000000"/>
        <rFont val="Calibri"/>
        <family val="2"/>
        <scheme val="minor"/>
      </rPr>
      <t xml:space="preserve">À la maison </t>
    </r>
    <r>
      <rPr>
        <sz val="12"/>
        <color rgb="FF000000"/>
        <rFont val="Calibri"/>
        <family val="2"/>
        <scheme val="minor"/>
      </rPr>
      <t>(chez elle)</t>
    </r>
  </si>
  <si>
    <t>27. Le prince fait du porte à porte pour trouver Cendrillon</t>
  </si>
  <si>
    <t xml:space="preserve">et le lendemain en fait le prince a demandé &amp;euh de retrouver la
	jeune fille &lt;qui qui&gt; [//] avec qui &lt;le le le&gt; [/] le soulier va
	fitter dans le pied dans_le_fond </t>
  </si>
  <si>
    <r>
      <rPr>
        <b/>
        <sz val="12"/>
        <color rgb="FF000000"/>
        <rFont val="Calibri"/>
        <family val="2"/>
        <scheme val="minor"/>
      </rPr>
      <t xml:space="preserve">Fait du porte à porte </t>
    </r>
    <r>
      <rPr>
        <sz val="12"/>
        <color rgb="FF000000"/>
        <rFont val="Calibri"/>
        <family val="2"/>
        <scheme val="minor"/>
      </rPr>
      <t>(essayait de trouver, cherchait)</t>
    </r>
  </si>
  <si>
    <r>
      <t xml:space="preserve">Pour Cendrillon </t>
    </r>
    <r>
      <rPr>
        <sz val="12"/>
        <color rgb="FF000000"/>
        <rFont val="Calibri"/>
        <family val="2"/>
        <scheme val="minor"/>
      </rPr>
      <t>(la personne à qui ferait la pantoufle de verre, la fille du bal)</t>
    </r>
  </si>
  <si>
    <t>28. Le prince vient à la maison de Cendrillon.</t>
  </si>
  <si>
    <r>
      <t xml:space="preserve">Vient </t>
    </r>
    <r>
      <rPr>
        <sz val="12"/>
        <color rgb="FF000000"/>
        <rFont val="Calibri"/>
        <family val="2"/>
        <scheme val="minor"/>
      </rPr>
      <t>(arrive à, est allé, a trouvé, se présente à)</t>
    </r>
  </si>
  <si>
    <r>
      <rPr>
        <b/>
        <sz val="12"/>
        <color rgb="FF000000"/>
        <rFont val="Calibri"/>
        <family val="2"/>
        <scheme val="minor"/>
      </rPr>
      <t xml:space="preserve">La maison de Cendrillon </t>
    </r>
    <r>
      <rPr>
        <sz val="12"/>
        <color rgb="FF000000"/>
        <rFont val="Calibri"/>
        <family val="2"/>
        <scheme val="minor"/>
      </rPr>
      <t>(sa maison)</t>
    </r>
  </si>
  <si>
    <t>29. Les demi-sœurs essayent la pantoufle de verre.</t>
  </si>
  <si>
    <t>les gens arrivent essaient les souliers au1 deu1 demi+soeurs.</t>
  </si>
  <si>
    <t>Les demi-sœurs (les demi-sœurs et la belle-mère, les autres filles [si la référence au1 demi-sœurs est claire])</t>
  </si>
  <si>
    <t>Le sujet n'est pas les demi-sœurs, mais je trouve que ça revient au même</t>
  </si>
  <si>
    <r>
      <rPr>
        <b/>
        <sz val="12"/>
        <color rgb="FF000000"/>
        <rFont val="Calibri"/>
        <family val="2"/>
        <scheme val="minor"/>
      </rPr>
      <t xml:space="preserve">Essayent </t>
    </r>
    <r>
      <rPr>
        <sz val="12"/>
        <color rgb="FF000000"/>
        <rFont val="Calibri"/>
        <family val="2"/>
        <scheme val="minor"/>
      </rPr>
      <t>(tentent d'enfiler, mettent le pied dedans)</t>
    </r>
  </si>
  <si>
    <r>
      <t xml:space="preserve">La pantoufle de verre </t>
    </r>
    <r>
      <rPr>
        <sz val="12"/>
        <color rgb="FF000000"/>
        <rFont val="Calibri"/>
        <family val="2"/>
        <scheme val="minor"/>
      </rPr>
      <t>(chaussure, chaussure de verre)</t>
    </r>
  </si>
  <si>
    <t>30. La pantoufle ne faisait pas aux demi-sœurs.</t>
  </si>
  <si>
    <t>les gens arrivent essaient les souliers au1 deu1 demi+soeurs.
naturellement ça rentre pas les pieds sont trop gros.</t>
  </si>
  <si>
    <r>
      <rPr>
        <b/>
        <sz val="12"/>
        <color rgb="FF000000"/>
        <rFont val="Calibri"/>
        <family val="2"/>
        <scheme val="minor"/>
      </rPr>
      <t xml:space="preserve">La pantoufle </t>
    </r>
    <r>
      <rPr>
        <sz val="12"/>
        <color rgb="FF000000"/>
        <rFont val="Calibri"/>
        <family val="2"/>
        <scheme val="minor"/>
      </rPr>
      <t>(chaussure/pantoufle de verre)</t>
    </r>
  </si>
  <si>
    <r>
      <rPr>
        <b/>
        <sz val="12"/>
        <color rgb="FF000000"/>
        <rFont val="Calibri"/>
        <family val="2"/>
        <scheme val="minor"/>
      </rPr>
      <t xml:space="preserve">Ne faisait pas </t>
    </r>
    <r>
      <rPr>
        <sz val="12"/>
        <color rgb="FF000000"/>
        <rFont val="Calibri"/>
        <family val="2"/>
        <scheme val="minor"/>
      </rPr>
      <t>(n'allait pas sur les pieds de, ne convenait pas à)</t>
    </r>
  </si>
  <si>
    <t>Au1 demi-sœurs (les demi-sœurs et la belle-mère, les autres filles [si la référence au1 demi-sœurs est claire])</t>
  </si>
  <si>
    <t>31. Il a mis la pantoufle au pied de Cendrillon.</t>
  </si>
  <si>
    <r>
      <t xml:space="preserve">Il </t>
    </r>
    <r>
      <rPr>
        <sz val="12"/>
        <color rgb="FF000000"/>
        <rFont val="Calibri"/>
        <family val="2"/>
        <scheme val="minor"/>
      </rPr>
      <t>(tout autre personnage royal, roi, serviteur, duc, premier ministre, chambellan, majordome)</t>
    </r>
  </si>
  <si>
    <r>
      <t xml:space="preserve">A mis </t>
    </r>
    <r>
      <rPr>
        <sz val="12"/>
        <color rgb="FF000000"/>
        <rFont val="Calibri"/>
        <family val="2"/>
        <scheme val="minor"/>
      </rPr>
      <t>(essayé, glissé, placé)</t>
    </r>
  </si>
  <si>
    <r>
      <rPr>
        <b/>
        <sz val="12"/>
        <color rgb="FF000000"/>
        <rFont val="Calibri"/>
        <family val="2"/>
        <scheme val="minor"/>
      </rPr>
      <t xml:space="preserve">La pantoufle *au pied de Cendrillon* </t>
    </r>
    <r>
      <rPr>
        <sz val="12"/>
        <color rgb="FF000000"/>
        <rFont val="Calibri"/>
        <family val="2"/>
        <scheme val="minor"/>
      </rPr>
      <t>(chaussure/pantoufle de verre)</t>
    </r>
  </si>
  <si>
    <t>32. La pantoufle convient parfaitement à Cendrillon.</t>
  </si>
  <si>
    <t>donc le pied de Cendrillon qui rentre dans le soulier de verre.</t>
  </si>
  <si>
    <r>
      <rPr>
        <b/>
        <sz val="12"/>
        <color rgb="FF000000"/>
        <rFont val="Calibri"/>
        <family val="2"/>
        <scheme val="minor"/>
      </rPr>
      <t xml:space="preserve">Convient parfaitement </t>
    </r>
    <r>
      <rPr>
        <sz val="12"/>
        <color rgb="FF000000"/>
        <rFont val="Calibri"/>
        <family val="2"/>
        <scheme val="minor"/>
      </rPr>
      <t>(appartenait à)</t>
    </r>
  </si>
  <si>
    <t>33. Cendrillon et le prince se sont mariés.</t>
  </si>
  <si>
    <t>et finalement b(i)en Cendrillon retrouve son prince et se marie.</t>
  </si>
  <si>
    <r>
      <rPr>
        <b/>
        <sz val="12"/>
        <color rgb="FF000000"/>
        <rFont val="Calibri"/>
        <family val="2"/>
        <scheme val="minor"/>
      </rPr>
      <t xml:space="preserve">Cendrillon et le prince </t>
    </r>
    <r>
      <rPr>
        <sz val="12"/>
        <color rgb="FF000000"/>
        <rFont val="Calibri"/>
        <family val="2"/>
        <scheme val="minor"/>
      </rPr>
      <t>(ils)</t>
    </r>
  </si>
  <si>
    <r>
      <t xml:space="preserve">Se sont mariés </t>
    </r>
    <r>
      <rPr>
        <sz val="12"/>
        <color rgb="FF000000"/>
        <rFont val="Calibri"/>
        <family val="2"/>
        <scheme val="minor"/>
      </rPr>
      <t>(ont été mariés, ont eu un mariage, ont eu une célébration de mariage)</t>
    </r>
  </si>
  <si>
    <t>34. Cendrillon et le prince vécurent heureux pour toujours.</t>
  </si>
  <si>
    <t>et finalement b(i)en Cendrillon retrouve son prince et se marie. 	et probablement eurent beaucoup d'enfants.</t>
  </si>
  <si>
    <r>
      <t xml:space="preserve">Cendrillon et le prince </t>
    </r>
    <r>
      <rPr>
        <sz val="12"/>
        <color rgb="FF000000"/>
        <rFont val="Calibri"/>
        <family val="2"/>
        <scheme val="minor"/>
      </rPr>
      <t>(ils)</t>
    </r>
  </si>
  <si>
    <t>Vécurent heureux pour toujours (vivaient pour toujours, vivaient pour longtemps, étaient heureux pour la vie)</t>
  </si>
  <si>
    <t>Score total</t>
  </si>
  <si>
    <t>Nombre de AC</t>
  </si>
  <si>
    <t>Nombre de AI</t>
  </si>
  <si>
    <t>Nombre de IC</t>
  </si>
  <si>
    <t>Nombre de II</t>
  </si>
  <si>
    <t>Nombre de AB</t>
  </si>
  <si>
    <t>Production (si désiré)</t>
  </si>
  <si>
    <t>Éléments essentiels</t>
  </si>
  <si>
    <t xml:space="preserve">1. Le père marie une femme avec deu1 filles. </t>
  </si>
  <si>
    <t>9. Elles sont excitées à l'idée d'aller au bal.</t>
  </si>
  <si>
    <t>30. La pantoufle ne faisait pas au1 demi-sœurs.</t>
  </si>
  <si>
    <t>34. Cendrillon et le prince vécurent heureu1 pour toujours.</t>
  </si>
  <si>
    <t>Template developed based on FOQUSAphasia Workshop on Main Concept Analysis given by  Sarah Grace Dalton and Jessica D. Richardson -- from February 25,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</si>
</sst>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Calibri"/>
      <family val="2"/>
      <scheme val="minor"/>
    </font>
    <font>
      <sz val="12"/>
      <color theme="1"/>
      <name val="Calibri"/>
      <family val="2"/>
      <scheme val="minor"/>
    </font>
    <font>
      <b/>
      <sz val="12"/>
      <color theme="1"/>
      <name val="Calibri"/>
      <family val="2"/>
      <scheme val="minor"/>
    </font>
    <font>
      <sz val="18"/>
      <color theme="1"/>
      <name val="Calibri"/>
      <family val="2"/>
      <scheme val="minor"/>
    </font>
    <font>
      <sz val="12"/>
      <color theme="1"/>
      <name val="Calibri"/>
      <family val="2"/>
    </font>
    <font>
      <b/>
      <sz val="12"/>
      <color theme="1"/>
      <name val="Calibri"/>
      <family val="2"/>
    </font>
    <font>
      <sz val="10"/>
      <color theme="1"/>
      <name val="Verdana"/>
      <family val="2"/>
    </font>
    <font>
      <i/>
      <sz val="12"/>
      <color theme="1"/>
      <name val="Calibri"/>
      <family val="2"/>
    </font>
    <font>
      <sz val="12"/>
      <name val="Calibri"/>
      <family val="2"/>
    </font>
    <font>
      <sz val="12"/>
      <color rgb="FF000000"/>
      <name val="Calibri"/>
      <family val="2"/>
      <scheme val="minor"/>
    </font>
    <font>
      <i/>
      <sz val="12"/>
      <color rgb="FF000000"/>
      <name val="Calibri"/>
      <family val="2"/>
      <scheme val="minor"/>
    </font>
    <font>
      <b/>
      <sz val="12"/>
      <color rgb="FF000000"/>
      <name val="Calibri"/>
      <family val="2"/>
      <scheme val="minor"/>
    </font>
    <font>
      <sz val="10"/>
      <color rgb="FF000000"/>
      <name val="Verdana"/>
      <family val="2"/>
    </font>
    <font>
      <b/>
      <sz val="18"/>
      <color theme="1"/>
      <name val="Calibri"/>
      <family val="2"/>
      <scheme val="minor"/>
    </font>
    <font>
      <sz val="12"/>
      <name val="Calibri"/>
      <family val="2"/>
      <scheme val="minor"/>
    </font>
    <font>
      <i/>
      <sz val="18"/>
      <color theme="1"/>
      <name val="Calibri"/>
      <family val="2"/>
      <scheme val="minor"/>
    </font>
    <font>
      <sz val="18"/>
      <color theme="1"/>
      <name val="Calibri"/>
      <family val="2"/>
    </font>
    <font>
      <u/>
      <sz val="12"/>
      <color theme="10"/>
      <name val="Calibri"/>
      <family val="2"/>
      <scheme val="minor"/>
    </font>
    <font>
      <u/>
      <sz val="18"/>
      <color theme="10"/>
      <name val="Calibri"/>
      <family val="2"/>
      <scheme val="minor"/>
    </font>
  </fonts>
  <fills count="12">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rgb="FFFFF2CC"/>
        <bgColor rgb="FF000000"/>
      </patternFill>
    </fill>
    <fill>
      <patternFill patternType="solid">
        <fgColor rgb="FFFCE4D6"/>
        <bgColor rgb="FF000000"/>
      </patternFill>
    </fill>
    <fill>
      <patternFill patternType="solid">
        <fgColor theme="0" tint="-0.34998626667073579"/>
        <bgColor indexed="64"/>
      </patternFill>
    </fill>
    <fill>
      <patternFill patternType="solid">
        <fgColor theme="0" tint="-0.34998626667073579"/>
        <bgColor rgb="FF000000"/>
      </patternFill>
    </fill>
    <fill>
      <patternFill patternType="solid">
        <fgColor rgb="FFDDEBF7"/>
        <bgColor rgb="FF000000"/>
      </patternFill>
    </fill>
    <fill>
      <patternFill patternType="solid">
        <fgColor theme="0" tint="-0.14999847407452621"/>
        <bgColor indexed="64"/>
      </patternFill>
    </fill>
    <fill>
      <patternFill patternType="solid">
        <fgColor theme="0" tint="-0.14999847407452621"/>
        <bgColor rgb="FF000000"/>
      </patternFill>
    </fill>
  </fills>
  <borders count="79">
    <border>
      <left/>
      <right/>
      <top/>
      <bottom/>
      <diagonal/>
    </border>
    <border>
      <left/>
      <right/>
      <top/>
      <bottom style="medium">
        <color rgb="FF000000"/>
      </bottom>
      <diagonal/>
    </border>
    <border>
      <left/>
      <right/>
      <top/>
      <bottom style="medium">
        <color indexed="64"/>
      </bottom>
      <diagonal/>
    </border>
    <border>
      <left style="medium">
        <color rgb="FF000000"/>
      </left>
      <right/>
      <top style="medium">
        <color rgb="FF000000"/>
      </top>
      <bottom/>
      <diagonal/>
    </border>
    <border>
      <left/>
      <right/>
      <top style="medium">
        <color rgb="FF000000"/>
      </top>
      <bottom/>
      <diagonal/>
    </border>
    <border>
      <left/>
      <right style="medium">
        <color indexed="64"/>
      </right>
      <top style="medium">
        <color indexed="64"/>
      </top>
      <bottom style="medium">
        <color indexed="64"/>
      </bottom>
      <diagonal/>
    </border>
    <border>
      <left style="medium">
        <color rgb="FF000000"/>
      </left>
      <right/>
      <top style="thin">
        <color rgb="FF000000"/>
      </top>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style="medium">
        <color indexed="64"/>
      </left>
      <right style="thin">
        <color rgb="FF000000"/>
      </right>
      <top style="medium">
        <color indexed="64"/>
      </top>
      <bottom style="thin">
        <color indexed="64"/>
      </bottom>
      <diagonal/>
    </border>
    <border>
      <left style="medium">
        <color indexed="64"/>
      </left>
      <right style="thin">
        <color rgb="FF000000"/>
      </right>
      <top style="medium">
        <color indexed="64"/>
      </top>
      <bottom/>
      <diagonal/>
    </border>
    <border>
      <left style="medium">
        <color indexed="64"/>
      </left>
      <right style="medium">
        <color indexed="64"/>
      </right>
      <top style="medium">
        <color indexed="64"/>
      </top>
      <bottom/>
      <diagonal/>
    </border>
    <border>
      <left style="medium">
        <color rgb="FF000000"/>
      </left>
      <right/>
      <top/>
      <bottom/>
      <diagonal/>
    </border>
    <border>
      <left style="thin">
        <color rgb="FF000000"/>
      </left>
      <right style="thin">
        <color rgb="FF000000"/>
      </right>
      <top/>
      <bottom/>
      <diagonal/>
    </border>
    <border>
      <left style="medium">
        <color indexed="64"/>
      </left>
      <right style="thin">
        <color rgb="FF000000"/>
      </right>
      <top/>
      <bottom/>
      <diagonal/>
    </border>
    <border>
      <left style="medium">
        <color indexed="64"/>
      </left>
      <right style="medium">
        <color indexed="64"/>
      </right>
      <top/>
      <bottom/>
      <diagonal/>
    </border>
    <border>
      <left style="medium">
        <color rgb="FF000000"/>
      </left>
      <right/>
      <top/>
      <bottom style="medium">
        <color rgb="FF000000"/>
      </bottom>
      <diagonal/>
    </border>
    <border>
      <left style="thin">
        <color rgb="FF000000"/>
      </left>
      <right style="thin">
        <color rgb="FF000000"/>
      </right>
      <top/>
      <bottom style="medium">
        <color rgb="FF000000"/>
      </bottom>
      <diagonal/>
    </border>
    <border>
      <left style="medium">
        <color indexed="64"/>
      </left>
      <right style="thin">
        <color rgb="FF000000"/>
      </right>
      <top/>
      <bottom style="medium">
        <color rgb="FF000000"/>
      </bottom>
      <diagonal/>
    </border>
    <border>
      <left style="medium">
        <color indexed="64"/>
      </left>
      <right style="medium">
        <color indexed="64"/>
      </right>
      <top/>
      <bottom style="medium">
        <color indexed="64"/>
      </bottom>
      <diagonal/>
    </border>
    <border>
      <left style="thin">
        <color rgb="FF000000"/>
      </left>
      <right style="thin">
        <color rgb="FF000000"/>
      </right>
      <top style="medium">
        <color indexed="64"/>
      </top>
      <bottom/>
      <diagonal/>
    </border>
    <border>
      <left/>
      <right/>
      <top style="medium">
        <color indexed="64"/>
      </top>
      <bottom/>
      <diagonal/>
    </border>
    <border>
      <left style="thin">
        <color rgb="FF000000"/>
      </left>
      <right/>
      <top style="thin">
        <color rgb="FF000000"/>
      </top>
      <bottom/>
      <diagonal/>
    </border>
    <border>
      <left style="thin">
        <color rgb="FF000000"/>
      </left>
      <right/>
      <top/>
      <bottom/>
      <diagonal/>
    </border>
    <border>
      <left style="medium">
        <color indexed="64"/>
      </left>
      <right style="thin">
        <color rgb="FF000000"/>
      </right>
      <top/>
      <bottom style="medium">
        <color indexed="64"/>
      </bottom>
      <diagonal/>
    </border>
    <border>
      <left style="thin">
        <color rgb="FF000000"/>
      </left>
      <right style="thin">
        <color rgb="FF000000"/>
      </right>
      <top/>
      <bottom style="medium">
        <color indexed="64"/>
      </bottom>
      <diagonal/>
    </border>
    <border>
      <left style="medium">
        <color indexed="64"/>
      </left>
      <right/>
      <top style="medium">
        <color indexed="64"/>
      </top>
      <bottom/>
      <diagonal/>
    </border>
    <border>
      <left/>
      <right/>
      <top style="medium">
        <color indexed="64"/>
      </top>
      <bottom style="thin">
        <color rgb="FF000000"/>
      </bottom>
      <diagonal/>
    </border>
    <border>
      <left style="medium">
        <color indexed="64"/>
      </left>
      <right/>
      <top/>
      <bottom style="medium">
        <color indexed="64"/>
      </bottom>
      <diagonal/>
    </border>
    <border>
      <left style="thin">
        <color rgb="FF000000"/>
      </left>
      <right/>
      <top style="thin">
        <color rgb="FF000000"/>
      </top>
      <bottom style="medium">
        <color indexed="64"/>
      </bottom>
      <diagonal/>
    </border>
    <border>
      <left style="thin">
        <color rgb="FF000000"/>
      </left>
      <right/>
      <top style="medium">
        <color indexed="64"/>
      </top>
      <bottom style="thin">
        <color indexed="64"/>
      </bottom>
      <diagonal/>
    </border>
    <border>
      <left style="thin">
        <color rgb="FF000000"/>
      </left>
      <right style="thin">
        <color rgb="FF000000"/>
      </right>
      <top/>
      <bottom style="thin">
        <color rgb="FF000000"/>
      </bottom>
      <diagonal/>
    </border>
    <border>
      <left style="medium">
        <color indexed="64"/>
      </left>
      <right style="thin">
        <color rgb="FF000000"/>
      </right>
      <top style="thin">
        <color rgb="FF000000"/>
      </top>
      <bottom/>
      <diagonal/>
    </border>
    <border>
      <left/>
      <right/>
      <top style="medium">
        <color indexed="64"/>
      </top>
      <bottom style="thin">
        <color indexed="64"/>
      </bottom>
      <diagonal/>
    </border>
    <border>
      <left/>
      <right style="thin">
        <color rgb="FF000000"/>
      </right>
      <top style="medium">
        <color rgb="FF000000"/>
      </top>
      <bottom/>
      <diagonal/>
    </border>
    <border>
      <left style="thin">
        <color rgb="FF000000"/>
      </left>
      <right style="thin">
        <color rgb="FF000000"/>
      </right>
      <top style="medium">
        <color rgb="FF000000"/>
      </top>
      <bottom/>
      <diagonal/>
    </border>
    <border>
      <left style="medium">
        <color indexed="64"/>
      </left>
      <right style="thin">
        <color rgb="FF000000"/>
      </right>
      <top style="medium">
        <color rgb="FF000000"/>
      </top>
      <bottom/>
      <diagonal/>
    </border>
    <border>
      <left/>
      <right style="thin">
        <color rgb="FF000000"/>
      </right>
      <top/>
      <bottom/>
      <diagonal/>
    </border>
    <border>
      <left style="thin">
        <color rgb="FF000000"/>
      </left>
      <right style="medium">
        <color indexed="64"/>
      </right>
      <top style="thin">
        <color indexed="64"/>
      </top>
      <bottom style="thin">
        <color indexed="64"/>
      </bottom>
      <diagonal/>
    </border>
    <border>
      <left/>
      <right/>
      <top/>
      <bottom style="thin">
        <color indexed="64"/>
      </bottom>
      <diagonal/>
    </border>
    <border>
      <left style="medium">
        <color rgb="FF000000"/>
      </left>
      <right style="thin">
        <color rgb="FF000000"/>
      </right>
      <top style="medium">
        <color rgb="FF000000"/>
      </top>
      <bottom/>
      <diagonal/>
    </border>
    <border>
      <left style="medium">
        <color rgb="FF000000"/>
      </left>
      <right style="thin">
        <color rgb="FF000000"/>
      </right>
      <top/>
      <bottom/>
      <diagonal/>
    </border>
    <border>
      <left/>
      <right/>
      <top/>
      <bottom style="thin">
        <color rgb="FF000000"/>
      </bottom>
      <diagonal/>
    </border>
    <border>
      <left style="medium">
        <color rgb="FF000000"/>
      </left>
      <right style="thin">
        <color rgb="FF000000"/>
      </right>
      <top/>
      <bottom style="medium">
        <color rgb="FF000000"/>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thin">
        <color rgb="FF000000"/>
      </left>
      <right/>
      <top style="medium">
        <color indexed="64"/>
      </top>
      <bottom/>
      <diagonal/>
    </border>
    <border>
      <left style="medium">
        <color indexed="64"/>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thin">
        <color rgb="FF000000"/>
      </left>
      <right style="medium">
        <color indexed="64"/>
      </right>
      <top/>
      <bottom style="medium">
        <color rgb="FF000000"/>
      </bottom>
      <diagonal/>
    </border>
    <border>
      <left style="thin">
        <color rgb="FF000000"/>
      </left>
      <right/>
      <top/>
      <bottom style="medium">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medium">
        <color rgb="FF000000"/>
      </top>
      <bottom/>
      <diagonal/>
    </border>
    <border>
      <left style="thin">
        <color rgb="FF000000"/>
      </left>
      <right style="medium">
        <color indexed="64"/>
      </right>
      <top/>
      <bottom/>
      <diagonal/>
    </border>
    <border>
      <left style="thin">
        <color rgb="FF000000"/>
      </left>
      <right style="thin">
        <color rgb="FF000000"/>
      </right>
      <top style="medium">
        <color indexed="64"/>
      </top>
      <bottom style="thin">
        <color indexed="64"/>
      </bottom>
      <diagonal/>
    </border>
    <border>
      <left style="thin">
        <color rgb="FF000000"/>
      </left>
      <right style="medium">
        <color indexed="64"/>
      </right>
      <top style="medium">
        <color indexed="64"/>
      </top>
      <bottom style="thin">
        <color indexed="64"/>
      </bottom>
      <diagonal/>
    </border>
    <border>
      <left style="medium">
        <color indexed="64"/>
      </left>
      <right style="thin">
        <color rgb="FF000000"/>
      </right>
      <top style="thin">
        <color indexed="64"/>
      </top>
      <bottom style="thin">
        <color indexed="64"/>
      </bottom>
      <diagonal/>
    </border>
    <border>
      <left style="thin">
        <color rgb="FF000000"/>
      </left>
      <right style="thin">
        <color rgb="FF000000"/>
      </right>
      <top/>
      <bottom style="thin">
        <color indexed="64"/>
      </bottom>
      <diagonal/>
    </border>
    <border>
      <left style="thin">
        <color rgb="FF000000"/>
      </left>
      <right style="medium">
        <color indexed="64"/>
      </right>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style="medium">
        <color indexed="64"/>
      </right>
      <top style="medium">
        <color indexed="64"/>
      </top>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right style="thin">
        <color rgb="FF000000"/>
      </right>
      <top style="medium">
        <color indexed="64"/>
      </top>
      <bottom style="thin">
        <color indexed="64"/>
      </bottom>
      <diagonal/>
    </border>
    <border>
      <left/>
      <right style="medium">
        <color indexed="64"/>
      </right>
      <top style="medium">
        <color indexed="64"/>
      </top>
      <bottom style="thin">
        <color indexed="64"/>
      </bottom>
      <diagonal/>
    </border>
    <border>
      <left/>
      <right style="thin">
        <color rgb="FF000000"/>
      </right>
      <top/>
      <bottom style="medium">
        <color indexed="64"/>
      </bottom>
      <diagonal/>
    </border>
    <border>
      <left/>
      <right style="medium">
        <color indexed="64"/>
      </right>
      <top/>
      <bottom style="medium">
        <color indexed="64"/>
      </bottom>
      <diagonal/>
    </border>
    <border>
      <left style="thin">
        <color rgb="FF000000"/>
      </left>
      <right style="thin">
        <color rgb="FF000000"/>
      </right>
      <top style="thin">
        <color indexed="64"/>
      </top>
      <bottom style="thin">
        <color indexed="64"/>
      </bottom>
      <diagonal/>
    </border>
    <border>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right style="thin">
        <color rgb="FF000000"/>
      </right>
      <top/>
      <bottom style="thin">
        <color rgb="FF000000"/>
      </bottom>
      <diagonal/>
    </border>
    <border>
      <left/>
      <right style="medium">
        <color indexed="64"/>
      </right>
      <top/>
      <bottom style="thin">
        <color rgb="FF000000"/>
      </bottom>
      <diagonal/>
    </border>
    <border>
      <left/>
      <right style="thin">
        <color rgb="FF000000"/>
      </right>
      <top/>
      <bottom style="medium">
        <color rgb="FF000000"/>
      </bottom>
      <diagonal/>
    </border>
    <border>
      <left/>
      <right style="medium">
        <color indexed="64"/>
      </right>
      <top/>
      <bottom style="medium">
        <color rgb="FF000000"/>
      </bottom>
      <diagonal/>
    </border>
  </borders>
  <cellStyleXfs count="3">
    <xf numFmtId="0" fontId="0" fillId="0" borderId="0"/>
    <xf numFmtId="0" fontId="1" fillId="0" borderId="0"/>
    <xf numFmtId="0" fontId="17" fillId="0" borderId="0" applyNumberFormat="0" applyFill="0" applyBorder="0" applyAlignment="0" applyProtection="0"/>
  </cellStyleXfs>
  <cellXfs count="253">
    <xf numFmtId="0" fontId="0" fillId="0" borderId="0" xfId="0"/>
    <xf numFmtId="0" fontId="3" fillId="0" borderId="0" xfId="0" applyFont="1"/>
    <xf numFmtId="0" fontId="0" fillId="0" borderId="0" xfId="0" applyAlignment="1">
      <alignment horizontal="left" wrapText="1"/>
    </xf>
    <xf numFmtId="0" fontId="2" fillId="0" borderId="2" xfId="0" applyFont="1" applyBorder="1" applyAlignment="1">
      <alignment horizontal="center" vertical="center"/>
    </xf>
    <xf numFmtId="0" fontId="0" fillId="0" borderId="2" xfId="0" applyBorder="1"/>
    <xf numFmtId="0" fontId="4" fillId="0" borderId="0" xfId="1" applyFont="1"/>
    <xf numFmtId="0" fontId="1" fillId="0" borderId="0" xfId="1"/>
    <xf numFmtId="0" fontId="5" fillId="0" borderId="3" xfId="1" applyFont="1" applyBorder="1" applyAlignment="1">
      <alignment horizontal="center" vertical="center"/>
    </xf>
    <xf numFmtId="0" fontId="5" fillId="0" borderId="4" xfId="1" applyFont="1" applyBorder="1" applyAlignment="1">
      <alignment horizontal="center" vertical="center"/>
    </xf>
    <xf numFmtId="0" fontId="5" fillId="0" borderId="4" xfId="1" applyFont="1" applyBorder="1" applyAlignment="1">
      <alignment horizontal="left" vertical="center" wrapText="1"/>
    </xf>
    <xf numFmtId="0" fontId="2" fillId="0" borderId="5" xfId="0" applyFont="1" applyBorder="1" applyAlignment="1">
      <alignment horizontal="center" vertical="center"/>
    </xf>
    <xf numFmtId="0" fontId="5" fillId="0" borderId="0" xfId="1" applyFont="1" applyAlignment="1">
      <alignment horizontal="center"/>
    </xf>
    <xf numFmtId="0" fontId="4" fillId="0" borderId="8" xfId="1" applyFont="1" applyBorder="1" applyAlignment="1">
      <alignment horizontal="left" vertical="center" wrapText="1"/>
    </xf>
    <xf numFmtId="0" fontId="4" fillId="3" borderId="9" xfId="1" applyFont="1" applyFill="1" applyBorder="1" applyAlignment="1">
      <alignment horizontal="center" vertical="center"/>
    </xf>
    <xf numFmtId="0" fontId="4" fillId="4" borderId="10" xfId="1" applyFont="1" applyFill="1" applyBorder="1" applyAlignment="1">
      <alignment horizontal="center" vertical="center"/>
    </xf>
    <xf numFmtId="0" fontId="4" fillId="4" borderId="14" xfId="1" applyFont="1" applyFill="1" applyBorder="1" applyAlignment="1">
      <alignment horizontal="center" vertical="center"/>
    </xf>
    <xf numFmtId="0" fontId="0" fillId="0" borderId="15" xfId="0" applyBorder="1" applyAlignment="1">
      <alignment horizontal="center" vertical="center"/>
    </xf>
    <xf numFmtId="0" fontId="4" fillId="0" borderId="1" xfId="1" applyFont="1" applyBorder="1" applyAlignment="1">
      <alignment horizontal="left" vertical="center" wrapText="1"/>
    </xf>
    <xf numFmtId="0" fontId="4" fillId="0" borderId="0" xfId="1" applyFont="1" applyAlignment="1">
      <alignment horizontal="left" vertical="center" wrapText="1"/>
    </xf>
    <xf numFmtId="0" fontId="4" fillId="0" borderId="21" xfId="1" applyFont="1" applyBorder="1" applyAlignment="1">
      <alignment horizontal="left" vertical="center" wrapText="1"/>
    </xf>
    <xf numFmtId="0" fontId="4" fillId="0" borderId="2" xfId="1" applyFont="1" applyBorder="1" applyAlignment="1">
      <alignment horizontal="left" vertical="center" wrapText="1"/>
    </xf>
    <xf numFmtId="0" fontId="4" fillId="4" borderId="24" xfId="1" applyFont="1" applyFill="1" applyBorder="1" applyAlignment="1">
      <alignment horizontal="center" vertical="center"/>
    </xf>
    <xf numFmtId="0" fontId="4" fillId="0" borderId="27" xfId="1" applyFont="1" applyBorder="1" applyAlignment="1">
      <alignment horizontal="left" vertical="center" wrapText="1"/>
    </xf>
    <xf numFmtId="0" fontId="4" fillId="0" borderId="29" xfId="1" applyFont="1" applyBorder="1" applyAlignment="1">
      <alignment horizontal="left" vertical="center" wrapText="1"/>
    </xf>
    <xf numFmtId="0" fontId="0" fillId="0" borderId="30" xfId="0" applyBorder="1" applyAlignment="1">
      <alignment horizontal="left" vertical="center" wrapText="1"/>
    </xf>
    <xf numFmtId="0" fontId="0" fillId="0" borderId="2" xfId="0" applyBorder="1" applyAlignment="1">
      <alignment horizontal="left" vertical="center" wrapText="1"/>
    </xf>
    <xf numFmtId="0" fontId="9" fillId="0" borderId="33" xfId="0" applyFont="1" applyBorder="1" applyAlignment="1">
      <alignment horizontal="left" vertical="center" wrapText="1"/>
    </xf>
    <xf numFmtId="0" fontId="9" fillId="0" borderId="2" xfId="0" applyFont="1" applyBorder="1" applyAlignment="1">
      <alignment horizontal="left" vertical="center" wrapText="1"/>
    </xf>
    <xf numFmtId="0" fontId="11" fillId="0" borderId="2" xfId="0" applyFont="1" applyBorder="1" applyAlignment="1">
      <alignment horizontal="left" vertical="center" wrapText="1"/>
    </xf>
    <xf numFmtId="0" fontId="5" fillId="0" borderId="8" xfId="1" applyFont="1" applyBorder="1" applyAlignment="1">
      <alignment horizontal="left" vertical="center" wrapText="1"/>
    </xf>
    <xf numFmtId="0" fontId="5" fillId="0" borderId="1" xfId="1" applyFont="1" applyBorder="1" applyAlignment="1">
      <alignment horizontal="left" vertical="center" wrapText="1"/>
    </xf>
    <xf numFmtId="0" fontId="11" fillId="0" borderId="33" xfId="0" applyFont="1" applyBorder="1" applyAlignment="1">
      <alignment horizontal="left" vertical="center" wrapText="1"/>
    </xf>
    <xf numFmtId="0" fontId="9" fillId="0" borderId="38" xfId="0" applyFont="1" applyBorder="1" applyAlignment="1">
      <alignment horizontal="left" vertical="center" wrapText="1"/>
    </xf>
    <xf numFmtId="0" fontId="9" fillId="0" borderId="39" xfId="0" applyFont="1" applyBorder="1" applyAlignment="1">
      <alignment horizontal="left" vertical="center" wrapText="1"/>
    </xf>
    <xf numFmtId="0" fontId="11" fillId="0" borderId="8" xfId="0" applyFont="1" applyBorder="1" applyAlignment="1">
      <alignment horizontal="left" vertical="center" wrapText="1"/>
    </xf>
    <xf numFmtId="0" fontId="11" fillId="0" borderId="42" xfId="0" applyFont="1" applyBorder="1" applyAlignment="1">
      <alignment horizontal="left" vertical="center" wrapText="1"/>
    </xf>
    <xf numFmtId="0" fontId="9" fillId="0" borderId="1" xfId="0" applyFont="1" applyBorder="1" applyAlignment="1">
      <alignment horizontal="left" vertical="center" wrapText="1"/>
    </xf>
    <xf numFmtId="0" fontId="9" fillId="0" borderId="8" xfId="0" applyFont="1" applyBorder="1" applyAlignment="1">
      <alignment horizontal="left" vertical="center" wrapText="1"/>
    </xf>
    <xf numFmtId="0" fontId="9" fillId="0" borderId="42" xfId="0" applyFont="1" applyBorder="1" applyAlignment="1">
      <alignment horizontal="left" vertical="center" wrapText="1"/>
    </xf>
    <xf numFmtId="0" fontId="11" fillId="0" borderId="1" xfId="0" applyFont="1" applyBorder="1" applyAlignment="1">
      <alignment horizontal="left" vertical="center" wrapText="1"/>
    </xf>
    <xf numFmtId="0" fontId="0" fillId="0" borderId="0" xfId="0" applyAlignment="1">
      <alignment horizontal="center" vertical="center"/>
    </xf>
    <xf numFmtId="0" fontId="0" fillId="0" borderId="0" xfId="0" applyAlignment="1">
      <alignment vertical="center"/>
    </xf>
    <xf numFmtId="0" fontId="0" fillId="0" borderId="44" xfId="0" applyBorder="1" applyAlignment="1">
      <alignment horizontal="center" vertical="center"/>
    </xf>
    <xf numFmtId="0" fontId="0" fillId="0" borderId="5" xfId="0" applyBorder="1" applyAlignment="1">
      <alignment horizontal="center" vertical="center"/>
    </xf>
    <xf numFmtId="0" fontId="0" fillId="0" borderId="45" xfId="0" applyBorder="1" applyAlignment="1">
      <alignment horizontal="center" vertical="center"/>
    </xf>
    <xf numFmtId="0" fontId="13" fillId="0" borderId="0" xfId="0" applyFont="1"/>
    <xf numFmtId="0" fontId="2" fillId="0" borderId="0" xfId="0" applyFont="1"/>
    <xf numFmtId="0" fontId="0" fillId="7" borderId="30" xfId="0" applyFill="1" applyBorder="1" applyAlignment="1">
      <alignment horizontal="left" vertical="center" wrapText="1"/>
    </xf>
    <xf numFmtId="0" fontId="4" fillId="7" borderId="9" xfId="1" applyFont="1" applyFill="1" applyBorder="1" applyAlignment="1">
      <alignment horizontal="center" vertical="center"/>
    </xf>
    <xf numFmtId="0" fontId="0" fillId="7" borderId="2" xfId="0" applyFill="1" applyBorder="1" applyAlignment="1">
      <alignment horizontal="left" vertical="center" wrapText="1"/>
    </xf>
    <xf numFmtId="0" fontId="4" fillId="7" borderId="8" xfId="1" applyFont="1" applyFill="1" applyBorder="1" applyAlignment="1">
      <alignment horizontal="left" vertical="center" wrapText="1"/>
    </xf>
    <xf numFmtId="0" fontId="4" fillId="7" borderId="1" xfId="1" applyFont="1" applyFill="1" applyBorder="1" applyAlignment="1">
      <alignment horizontal="left" vertical="center" wrapText="1"/>
    </xf>
    <xf numFmtId="0" fontId="9" fillId="7" borderId="33" xfId="0" applyFont="1" applyFill="1" applyBorder="1" applyAlignment="1">
      <alignment horizontal="left" vertical="center" wrapText="1"/>
    </xf>
    <xf numFmtId="0" fontId="11" fillId="7" borderId="2" xfId="0" applyFont="1" applyFill="1" applyBorder="1" applyAlignment="1">
      <alignment horizontal="left" vertical="center" wrapText="1"/>
    </xf>
    <xf numFmtId="0" fontId="3" fillId="0" borderId="0" xfId="0" applyFont="1" applyAlignment="1">
      <alignment vertical="center"/>
    </xf>
    <xf numFmtId="0" fontId="0" fillId="0" borderId="0" xfId="0" applyAlignment="1">
      <alignment wrapText="1"/>
    </xf>
    <xf numFmtId="0" fontId="0" fillId="0" borderId="46" xfId="0" applyBorder="1" applyAlignment="1">
      <alignment vertical="center" wrapText="1"/>
    </xf>
    <xf numFmtId="0" fontId="4" fillId="3" borderId="47" xfId="1" applyFont="1" applyFill="1" applyBorder="1" applyAlignment="1">
      <alignment horizontal="center" vertical="center"/>
    </xf>
    <xf numFmtId="0" fontId="4" fillId="3" borderId="48" xfId="1" applyFont="1" applyFill="1" applyBorder="1" applyAlignment="1">
      <alignment horizontal="center" vertical="center"/>
    </xf>
    <xf numFmtId="0" fontId="4" fillId="3" borderId="50" xfId="1" applyFont="1" applyFill="1" applyBorder="1" applyAlignment="1">
      <alignment horizontal="center" vertical="center"/>
    </xf>
    <xf numFmtId="0" fontId="4" fillId="3" borderId="51" xfId="1" applyFont="1" applyFill="1" applyBorder="1" applyAlignment="1">
      <alignment horizontal="center" vertical="center"/>
    </xf>
    <xf numFmtId="0" fontId="4" fillId="3" borderId="52" xfId="1" applyFont="1" applyFill="1" applyBorder="1" applyAlignment="1">
      <alignment horizontal="center" vertical="center"/>
    </xf>
    <xf numFmtId="0" fontId="0" fillId="0" borderId="46" xfId="0" applyBorder="1" applyAlignment="1">
      <alignment wrapText="1"/>
    </xf>
    <xf numFmtId="0" fontId="4" fillId="3" borderId="18" xfId="1" applyFont="1" applyFill="1" applyBorder="1" applyAlignment="1">
      <alignment horizontal="center" vertical="center"/>
    </xf>
    <xf numFmtId="0" fontId="4" fillId="3" borderId="17" xfId="1" applyFont="1" applyFill="1" applyBorder="1" applyAlignment="1">
      <alignment horizontal="center" vertical="center"/>
    </xf>
    <xf numFmtId="0" fontId="4" fillId="3" borderId="53" xfId="1" applyFont="1" applyFill="1" applyBorder="1" applyAlignment="1">
      <alignment horizontal="center" vertical="center"/>
    </xf>
    <xf numFmtId="0" fontId="4" fillId="3" borderId="55" xfId="1" applyFont="1" applyFill="1" applyBorder="1" applyAlignment="1">
      <alignment horizontal="center" vertical="center"/>
    </xf>
    <xf numFmtId="0" fontId="4" fillId="3" borderId="14" xfId="1" applyFont="1" applyFill="1" applyBorder="1" applyAlignment="1">
      <alignment horizontal="center" vertical="center"/>
    </xf>
    <xf numFmtId="0" fontId="4" fillId="3" borderId="13" xfId="1" applyFont="1" applyFill="1" applyBorder="1" applyAlignment="1">
      <alignment horizontal="center" vertical="center"/>
    </xf>
    <xf numFmtId="0" fontId="4" fillId="3" borderId="57" xfId="1" applyFont="1" applyFill="1" applyBorder="1" applyAlignment="1">
      <alignment horizontal="center" vertical="center"/>
    </xf>
    <xf numFmtId="0" fontId="4" fillId="3" borderId="58" xfId="1" applyFont="1" applyFill="1" applyBorder="1" applyAlignment="1">
      <alignment horizontal="center" vertical="center"/>
    </xf>
    <xf numFmtId="0" fontId="4" fillId="3" borderId="59" xfId="1" applyFont="1" applyFill="1" applyBorder="1" applyAlignment="1">
      <alignment horizontal="center" vertical="center"/>
    </xf>
    <xf numFmtId="0" fontId="4" fillId="3" borderId="60" xfId="1" applyFont="1" applyFill="1" applyBorder="1" applyAlignment="1">
      <alignment horizontal="center" vertical="center"/>
    </xf>
    <xf numFmtId="0" fontId="4" fillId="3" borderId="61" xfId="1" applyFont="1" applyFill="1" applyBorder="1" applyAlignment="1">
      <alignment horizontal="center" vertical="center"/>
    </xf>
    <xf numFmtId="0" fontId="4" fillId="3" borderId="38" xfId="1" applyFont="1" applyFill="1" applyBorder="1" applyAlignment="1">
      <alignment horizontal="center" vertical="center"/>
    </xf>
    <xf numFmtId="0" fontId="4" fillId="3" borderId="24" xfId="1" applyFont="1" applyFill="1" applyBorder="1" applyAlignment="1">
      <alignment horizontal="center" vertical="center"/>
    </xf>
    <xf numFmtId="0" fontId="4" fillId="3" borderId="25" xfId="1" applyFont="1" applyFill="1" applyBorder="1" applyAlignment="1">
      <alignment horizontal="center" vertical="center"/>
    </xf>
    <xf numFmtId="0" fontId="4" fillId="3" borderId="62" xfId="1" applyFont="1" applyFill="1" applyBorder="1" applyAlignment="1">
      <alignment horizontal="center" vertical="center"/>
    </xf>
    <xf numFmtId="0" fontId="4" fillId="3" borderId="63" xfId="1" applyFont="1" applyFill="1" applyBorder="1" applyAlignment="1">
      <alignment horizontal="center" vertical="center"/>
    </xf>
    <xf numFmtId="0" fontId="4" fillId="3" borderId="65" xfId="1" applyFont="1" applyFill="1" applyBorder="1" applyAlignment="1">
      <alignment horizontal="center" vertical="center"/>
    </xf>
    <xf numFmtId="0" fontId="4" fillId="3" borderId="66" xfId="1" applyFont="1" applyFill="1" applyBorder="1" applyAlignment="1">
      <alignment horizontal="center" vertical="center"/>
    </xf>
    <xf numFmtId="0" fontId="4" fillId="3" borderId="67" xfId="1" applyFont="1" applyFill="1" applyBorder="1" applyAlignment="1">
      <alignment horizontal="center" vertical="center"/>
    </xf>
    <xf numFmtId="0" fontId="9" fillId="9" borderId="9" xfId="0" applyFont="1" applyFill="1" applyBorder="1" applyAlignment="1">
      <alignment horizontal="center" vertical="center"/>
    </xf>
    <xf numFmtId="0" fontId="9" fillId="9" borderId="68" xfId="0" applyFont="1" applyFill="1" applyBorder="1" applyAlignment="1">
      <alignment horizontal="center" vertical="center"/>
    </xf>
    <xf numFmtId="0" fontId="9" fillId="9" borderId="69" xfId="0" applyFont="1" applyFill="1" applyBorder="1" applyAlignment="1">
      <alignment horizontal="center" vertical="center"/>
    </xf>
    <xf numFmtId="0" fontId="9" fillId="9" borderId="24" xfId="0" applyFont="1" applyFill="1" applyBorder="1" applyAlignment="1">
      <alignment horizontal="center" vertical="center"/>
    </xf>
    <xf numFmtId="0" fontId="9" fillId="9" borderId="70" xfId="0" applyFont="1" applyFill="1" applyBorder="1" applyAlignment="1">
      <alignment horizontal="center" vertical="center"/>
    </xf>
    <xf numFmtId="0" fontId="9" fillId="9" borderId="71" xfId="0" applyFont="1" applyFill="1" applyBorder="1" applyAlignment="1">
      <alignment horizontal="center" vertical="center"/>
    </xf>
    <xf numFmtId="0" fontId="9" fillId="9" borderId="14" xfId="0" applyFont="1" applyFill="1" applyBorder="1" applyAlignment="1">
      <alignment horizontal="center" vertical="center"/>
    </xf>
    <xf numFmtId="0" fontId="9" fillId="9" borderId="37" xfId="0" applyFont="1" applyFill="1" applyBorder="1" applyAlignment="1">
      <alignment horizontal="center" vertical="center"/>
    </xf>
    <xf numFmtId="0" fontId="9" fillId="9" borderId="44" xfId="0" applyFont="1" applyFill="1" applyBorder="1" applyAlignment="1">
      <alignment horizontal="center" vertical="center"/>
    </xf>
    <xf numFmtId="0" fontId="9" fillId="9" borderId="60" xfId="0" applyFont="1" applyFill="1" applyBorder="1" applyAlignment="1">
      <alignment horizontal="center" vertical="center"/>
    </xf>
    <xf numFmtId="0" fontId="9" fillId="9" borderId="72" xfId="0" applyFont="1" applyFill="1" applyBorder="1" applyAlignment="1">
      <alignment horizontal="center" vertical="center"/>
    </xf>
    <xf numFmtId="0" fontId="9" fillId="9" borderId="38" xfId="0" applyFont="1" applyFill="1" applyBorder="1" applyAlignment="1">
      <alignment horizontal="center" vertical="center"/>
    </xf>
    <xf numFmtId="0" fontId="9" fillId="9" borderId="55" xfId="0" applyFont="1" applyFill="1" applyBorder="1" applyAlignment="1">
      <alignment horizontal="center" vertical="center"/>
    </xf>
    <xf numFmtId="0" fontId="9" fillId="9" borderId="73" xfId="0" applyFont="1" applyFill="1" applyBorder="1" applyAlignment="1">
      <alignment horizontal="center" vertical="center"/>
    </xf>
    <xf numFmtId="0" fontId="9" fillId="9" borderId="74" xfId="0" applyFont="1" applyFill="1" applyBorder="1" applyAlignment="1">
      <alignment horizontal="center" vertical="center"/>
    </xf>
    <xf numFmtId="0" fontId="9" fillId="9" borderId="50" xfId="0" applyFont="1" applyFill="1" applyBorder="1" applyAlignment="1">
      <alignment horizontal="center" vertical="center"/>
    </xf>
    <xf numFmtId="0" fontId="9" fillId="9" borderId="75" xfId="0" applyFont="1" applyFill="1" applyBorder="1" applyAlignment="1">
      <alignment horizontal="center" vertical="center"/>
    </xf>
    <xf numFmtId="0" fontId="9" fillId="9" borderId="76" xfId="0" applyFont="1" applyFill="1" applyBorder="1" applyAlignment="1">
      <alignment horizontal="center" vertical="center"/>
    </xf>
    <xf numFmtId="0" fontId="9" fillId="9" borderId="18" xfId="0" applyFont="1" applyFill="1" applyBorder="1" applyAlignment="1">
      <alignment horizontal="center" vertical="center"/>
    </xf>
    <xf numFmtId="0" fontId="9" fillId="9" borderId="77" xfId="0" applyFont="1" applyFill="1" applyBorder="1" applyAlignment="1">
      <alignment horizontal="center" vertical="center"/>
    </xf>
    <xf numFmtId="0" fontId="9" fillId="9" borderId="78" xfId="0" applyFont="1" applyFill="1" applyBorder="1" applyAlignment="1">
      <alignment horizontal="center" vertical="center"/>
    </xf>
    <xf numFmtId="0" fontId="0" fillId="0" borderId="26" xfId="0" applyBorder="1" applyAlignment="1">
      <alignment wrapText="1"/>
    </xf>
    <xf numFmtId="0" fontId="0" fillId="0" borderId="21" xfId="0" applyBorder="1"/>
    <xf numFmtId="0" fontId="0" fillId="10" borderId="30" xfId="0" applyFill="1" applyBorder="1" applyAlignment="1">
      <alignment horizontal="left" vertical="center" wrapText="1"/>
    </xf>
    <xf numFmtId="0" fontId="4" fillId="10" borderId="9" xfId="1" applyFont="1" applyFill="1" applyBorder="1" applyAlignment="1">
      <alignment horizontal="center" vertical="center"/>
    </xf>
    <xf numFmtId="0" fontId="4" fillId="10" borderId="58" xfId="1" applyFont="1" applyFill="1" applyBorder="1" applyAlignment="1">
      <alignment horizontal="center" vertical="center"/>
    </xf>
    <xf numFmtId="0" fontId="4" fillId="10" borderId="59" xfId="1" applyFont="1" applyFill="1" applyBorder="1" applyAlignment="1">
      <alignment horizontal="center" vertical="center"/>
    </xf>
    <xf numFmtId="0" fontId="0" fillId="10" borderId="0" xfId="0" applyFill="1" applyAlignment="1">
      <alignment wrapText="1"/>
    </xf>
    <xf numFmtId="0" fontId="0" fillId="10" borderId="0" xfId="0" applyFill="1"/>
    <xf numFmtId="0" fontId="0" fillId="10" borderId="2" xfId="0" applyFill="1" applyBorder="1" applyAlignment="1">
      <alignment horizontal="left" vertical="center" wrapText="1"/>
    </xf>
    <xf numFmtId="0" fontId="4" fillId="10" borderId="24" xfId="1" applyFont="1" applyFill="1" applyBorder="1" applyAlignment="1">
      <alignment horizontal="center" vertical="center"/>
    </xf>
    <xf numFmtId="0" fontId="4" fillId="10" borderId="25" xfId="1" applyFont="1" applyFill="1" applyBorder="1" applyAlignment="1">
      <alignment horizontal="center" vertical="center"/>
    </xf>
    <xf numFmtId="0" fontId="4" fillId="10" borderId="62" xfId="1" applyFont="1" applyFill="1" applyBorder="1" applyAlignment="1">
      <alignment horizontal="center" vertical="center"/>
    </xf>
    <xf numFmtId="0" fontId="4" fillId="10" borderId="8" xfId="1" applyFont="1" applyFill="1" applyBorder="1" applyAlignment="1">
      <alignment horizontal="left" vertical="center" wrapText="1"/>
    </xf>
    <xf numFmtId="0" fontId="4" fillId="10" borderId="55" xfId="1" applyFont="1" applyFill="1" applyBorder="1" applyAlignment="1">
      <alignment horizontal="center" vertical="center"/>
    </xf>
    <xf numFmtId="0" fontId="4" fillId="10" borderId="51" xfId="1" applyFont="1" applyFill="1" applyBorder="1" applyAlignment="1">
      <alignment horizontal="center" vertical="center"/>
    </xf>
    <xf numFmtId="0" fontId="4" fillId="10" borderId="52" xfId="1" applyFont="1" applyFill="1" applyBorder="1" applyAlignment="1">
      <alignment horizontal="center" vertical="center"/>
    </xf>
    <xf numFmtId="0" fontId="4" fillId="10" borderId="1" xfId="1" applyFont="1" applyFill="1" applyBorder="1" applyAlignment="1">
      <alignment horizontal="left" vertical="center" wrapText="1"/>
    </xf>
    <xf numFmtId="0" fontId="4" fillId="10" borderId="18" xfId="1" applyFont="1" applyFill="1" applyBorder="1" applyAlignment="1">
      <alignment horizontal="center" vertical="center"/>
    </xf>
    <xf numFmtId="0" fontId="4" fillId="10" borderId="17" xfId="1" applyFont="1" applyFill="1" applyBorder="1" applyAlignment="1">
      <alignment horizontal="center" vertical="center"/>
    </xf>
    <xf numFmtId="0" fontId="4" fillId="10" borderId="53" xfId="1" applyFont="1" applyFill="1" applyBorder="1" applyAlignment="1">
      <alignment horizontal="center" vertical="center"/>
    </xf>
    <xf numFmtId="0" fontId="9" fillId="10" borderId="33" xfId="0" applyFont="1" applyFill="1" applyBorder="1" applyAlignment="1">
      <alignment horizontal="left" vertical="center" wrapText="1"/>
    </xf>
    <xf numFmtId="0" fontId="9" fillId="11" borderId="9" xfId="0" applyFont="1" applyFill="1" applyBorder="1" applyAlignment="1">
      <alignment horizontal="center" vertical="center"/>
    </xf>
    <xf numFmtId="0" fontId="9" fillId="11" borderId="68" xfId="0" applyFont="1" applyFill="1" applyBorder="1" applyAlignment="1">
      <alignment horizontal="center" vertical="center"/>
    </xf>
    <xf numFmtId="0" fontId="9" fillId="11" borderId="69" xfId="0" applyFont="1" applyFill="1" applyBorder="1" applyAlignment="1">
      <alignment horizontal="center" vertical="center"/>
    </xf>
    <xf numFmtId="0" fontId="11" fillId="10" borderId="2" xfId="0" applyFont="1" applyFill="1" applyBorder="1" applyAlignment="1">
      <alignment horizontal="left" vertical="center" wrapText="1"/>
    </xf>
    <xf numFmtId="0" fontId="9" fillId="11" borderId="24" xfId="0" applyFont="1" applyFill="1" applyBorder="1" applyAlignment="1">
      <alignment horizontal="center" vertical="center"/>
    </xf>
    <xf numFmtId="0" fontId="9" fillId="11" borderId="70" xfId="0" applyFont="1" applyFill="1" applyBorder="1" applyAlignment="1">
      <alignment horizontal="center" vertical="center"/>
    </xf>
    <xf numFmtId="0" fontId="9" fillId="11" borderId="71" xfId="0" applyFont="1" applyFill="1" applyBorder="1" applyAlignment="1">
      <alignment horizontal="center" vertical="center"/>
    </xf>
    <xf numFmtId="0" fontId="14" fillId="0" borderId="2" xfId="0" applyFont="1" applyBorder="1" applyAlignment="1">
      <alignment horizontal="left" vertical="center" wrapText="1"/>
    </xf>
    <xf numFmtId="0" fontId="3" fillId="0" borderId="0" xfId="0" applyFont="1" applyAlignment="1">
      <alignment horizontal="left" vertical="center" indent="4"/>
    </xf>
    <xf numFmtId="0" fontId="16" fillId="0" borderId="0" xfId="0" applyFont="1"/>
    <xf numFmtId="0" fontId="18" fillId="0" borderId="0" xfId="2" applyFont="1"/>
    <xf numFmtId="0" fontId="0" fillId="0" borderId="11" xfId="0" applyBorder="1" applyAlignment="1">
      <alignment horizontal="center" vertical="center"/>
    </xf>
    <xf numFmtId="0" fontId="0" fillId="0" borderId="15" xfId="0" applyBorder="1" applyAlignment="1">
      <alignment horizontal="center" vertical="center"/>
    </xf>
    <xf numFmtId="0" fontId="0" fillId="0" borderId="19" xfId="0" applyBorder="1" applyAlignment="1">
      <alignment horizontal="center" vertical="center"/>
    </xf>
    <xf numFmtId="0" fontId="6" fillId="0" borderId="6" xfId="1" applyFont="1" applyBorder="1" applyAlignment="1">
      <alignment horizontal="center" vertical="center" wrapText="1"/>
    </xf>
    <xf numFmtId="0" fontId="8" fillId="0" borderId="12" xfId="1" applyFont="1" applyBorder="1"/>
    <xf numFmtId="0" fontId="8" fillId="0" borderId="16" xfId="1" applyFont="1" applyBorder="1"/>
    <xf numFmtId="0" fontId="7" fillId="2" borderId="7" xfId="1" applyFont="1" applyFill="1" applyBorder="1" applyAlignment="1">
      <alignment horizontal="center" vertical="center" wrapText="1"/>
    </xf>
    <xf numFmtId="0" fontId="8" fillId="2" borderId="13" xfId="1" applyFont="1" applyFill="1" applyBorder="1"/>
    <xf numFmtId="0" fontId="8" fillId="2" borderId="17" xfId="1" applyFont="1" applyFill="1" applyBorder="1"/>
    <xf numFmtId="0" fontId="4" fillId="4" borderId="32" xfId="1" applyFont="1" applyFill="1" applyBorder="1" applyAlignment="1">
      <alignment horizontal="center" vertical="center"/>
    </xf>
    <xf numFmtId="0" fontId="4" fillId="4" borderId="14" xfId="1" applyFont="1" applyFill="1" applyBorder="1" applyAlignment="1">
      <alignment horizontal="center" vertical="center"/>
    </xf>
    <xf numFmtId="0" fontId="4" fillId="4" borderId="18" xfId="1" applyFont="1" applyFill="1" applyBorder="1" applyAlignment="1">
      <alignment horizontal="center" vertical="center"/>
    </xf>
    <xf numFmtId="0" fontId="4" fillId="4" borderId="56" xfId="1" applyFont="1" applyFill="1" applyBorder="1" applyAlignment="1">
      <alignment horizontal="center" vertical="center"/>
    </xf>
    <xf numFmtId="0" fontId="4" fillId="4" borderId="57" xfId="1" applyFont="1" applyFill="1" applyBorder="1" applyAlignment="1">
      <alignment horizontal="center" vertical="center"/>
    </xf>
    <xf numFmtId="0" fontId="4" fillId="4" borderId="53" xfId="1" applyFont="1" applyFill="1"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4" fillId="4" borderId="10" xfId="1" applyFont="1" applyFill="1" applyBorder="1" applyAlignment="1">
      <alignment horizontal="center" vertical="center"/>
    </xf>
    <xf numFmtId="0" fontId="4" fillId="4" borderId="49" xfId="1" applyFont="1" applyFill="1" applyBorder="1" applyAlignment="1">
      <alignment horizontal="center" vertical="center"/>
    </xf>
    <xf numFmtId="0" fontId="4" fillId="4" borderId="23" xfId="1" applyFont="1" applyFill="1" applyBorder="1" applyAlignment="1">
      <alignment horizontal="center" vertical="center"/>
    </xf>
    <xf numFmtId="0" fontId="4" fillId="4" borderId="54" xfId="1" applyFont="1" applyFill="1" applyBorder="1" applyAlignment="1">
      <alignment horizontal="center" vertical="center"/>
    </xf>
    <xf numFmtId="0" fontId="4" fillId="4" borderId="22" xfId="1" applyFont="1" applyFill="1" applyBorder="1" applyAlignment="1">
      <alignment horizontal="center" vertical="center"/>
    </xf>
    <xf numFmtId="0" fontId="8" fillId="0" borderId="10" xfId="1" applyFont="1" applyBorder="1" applyAlignment="1">
      <alignment horizontal="center" vertical="center" wrapText="1"/>
    </xf>
    <xf numFmtId="0" fontId="8" fillId="0" borderId="14" xfId="1" applyFont="1" applyBorder="1" applyAlignment="1">
      <alignment horizontal="center" vertical="center" wrapText="1"/>
    </xf>
    <xf numFmtId="0" fontId="8" fillId="0" borderId="24" xfId="1" applyFont="1" applyBorder="1" applyAlignment="1">
      <alignment horizontal="center" vertical="center" wrapText="1"/>
    </xf>
    <xf numFmtId="0" fontId="8" fillId="2" borderId="20" xfId="1" applyFont="1" applyFill="1" applyBorder="1" applyAlignment="1">
      <alignment horizontal="center" vertical="center" wrapText="1"/>
    </xf>
    <xf numFmtId="0" fontId="8" fillId="2" borderId="13" xfId="1" applyFont="1" applyFill="1" applyBorder="1" applyAlignment="1">
      <alignment horizontal="center" vertical="center"/>
    </xf>
    <xf numFmtId="0" fontId="8" fillId="2" borderId="25" xfId="1" applyFont="1" applyFill="1" applyBorder="1" applyAlignment="1">
      <alignment horizontal="center" vertical="center"/>
    </xf>
    <xf numFmtId="0" fontId="6" fillId="0" borderId="26" xfId="1" applyFont="1" applyBorder="1" applyAlignment="1">
      <alignment horizontal="center" vertical="center" wrapText="1"/>
    </xf>
    <xf numFmtId="0" fontId="8" fillId="0" borderId="28" xfId="1" applyFont="1" applyBorder="1"/>
    <xf numFmtId="0" fontId="7" fillId="2" borderId="20" xfId="1" applyFont="1" applyFill="1" applyBorder="1" applyAlignment="1">
      <alignment horizontal="center" vertical="center" wrapText="1"/>
    </xf>
    <xf numFmtId="0" fontId="7" fillId="2" borderId="25" xfId="1" applyFont="1" applyFill="1" applyBorder="1" applyAlignment="1">
      <alignment horizontal="center" vertical="center" wrapText="1"/>
    </xf>
    <xf numFmtId="0" fontId="4" fillId="4" borderId="24" xfId="1" applyFont="1" applyFill="1" applyBorder="1" applyAlignment="1">
      <alignment horizontal="center" vertical="center"/>
    </xf>
    <xf numFmtId="0" fontId="4" fillId="4" borderId="64" xfId="1" applyFont="1" applyFill="1" applyBorder="1" applyAlignment="1">
      <alignment horizontal="center" vertical="center"/>
    </xf>
    <xf numFmtId="0" fontId="4" fillId="4" borderId="62" xfId="1" applyFont="1" applyFill="1" applyBorder="1" applyAlignment="1">
      <alignment horizontal="center" vertical="center"/>
    </xf>
    <xf numFmtId="0" fontId="0" fillId="0" borderId="10" xfId="0" applyBorder="1" applyAlignment="1">
      <alignment horizontal="center" vertical="center" wrapText="1"/>
    </xf>
    <xf numFmtId="0" fontId="0" fillId="0" borderId="14" xfId="0" applyBorder="1" applyAlignment="1">
      <alignment horizontal="center" vertical="center" wrapText="1"/>
    </xf>
    <xf numFmtId="0" fontId="7" fillId="2" borderId="31" xfId="1" applyFont="1" applyFill="1" applyBorder="1" applyAlignment="1">
      <alignment horizontal="center" vertical="center" wrapText="1"/>
    </xf>
    <xf numFmtId="0" fontId="9" fillId="0" borderId="10" xfId="0" applyFont="1" applyBorder="1" applyAlignment="1">
      <alignment horizontal="center" vertical="center" wrapText="1"/>
    </xf>
    <xf numFmtId="0" fontId="9" fillId="0" borderId="14" xfId="0" applyFont="1" applyBorder="1" applyAlignment="1">
      <alignment horizontal="center" vertical="center" wrapText="1"/>
    </xf>
    <xf numFmtId="0" fontId="10" fillId="5" borderId="20" xfId="0" applyFont="1" applyFill="1" applyBorder="1" applyAlignment="1">
      <alignment horizontal="center" vertical="center" wrapText="1"/>
    </xf>
    <xf numFmtId="0" fontId="10" fillId="5" borderId="13" xfId="0" applyFont="1" applyFill="1" applyBorder="1" applyAlignment="1">
      <alignment horizontal="center" vertical="center" wrapText="1"/>
    </xf>
    <xf numFmtId="0" fontId="9" fillId="6" borderId="10" xfId="0" applyFont="1" applyFill="1" applyBorder="1" applyAlignment="1">
      <alignment horizontal="center" vertical="center"/>
    </xf>
    <xf numFmtId="0" fontId="9" fillId="6" borderId="18" xfId="0" applyFont="1" applyFill="1" applyBorder="1" applyAlignment="1">
      <alignment horizontal="center" vertical="center"/>
    </xf>
    <xf numFmtId="0" fontId="9" fillId="6" borderId="64" xfId="0" applyFont="1" applyFill="1" applyBorder="1" applyAlignment="1">
      <alignment horizontal="center" vertical="center"/>
    </xf>
    <xf numFmtId="0" fontId="9" fillId="6" borderId="53" xfId="0" applyFont="1" applyFill="1" applyBorder="1" applyAlignment="1">
      <alignment horizontal="center" vertical="center"/>
    </xf>
    <xf numFmtId="0" fontId="0" fillId="10" borderId="10" xfId="0" applyFill="1" applyBorder="1" applyAlignment="1">
      <alignment horizontal="center" vertical="center" wrapText="1"/>
    </xf>
    <xf numFmtId="0" fontId="0" fillId="10" borderId="14" xfId="0" applyFill="1" applyBorder="1" applyAlignment="1">
      <alignment horizontal="center" vertical="center" wrapText="1"/>
    </xf>
    <xf numFmtId="0" fontId="7" fillId="10" borderId="20" xfId="1" applyFont="1" applyFill="1" applyBorder="1" applyAlignment="1">
      <alignment horizontal="center" vertical="center" wrapText="1"/>
    </xf>
    <xf numFmtId="0" fontId="7" fillId="10" borderId="13" xfId="1" applyFont="1" applyFill="1" applyBorder="1" applyAlignment="1">
      <alignment horizontal="center" vertical="center" wrapText="1"/>
    </xf>
    <xf numFmtId="0" fontId="4" fillId="10" borderId="10" xfId="1" applyFont="1" applyFill="1" applyBorder="1" applyAlignment="1">
      <alignment horizontal="center" vertical="center"/>
    </xf>
    <xf numFmtId="0" fontId="4" fillId="10" borderId="24" xfId="1" applyFont="1" applyFill="1" applyBorder="1" applyAlignment="1">
      <alignment horizontal="center" vertical="center"/>
    </xf>
    <xf numFmtId="0" fontId="4" fillId="10" borderId="64" xfId="1" applyFont="1" applyFill="1" applyBorder="1" applyAlignment="1">
      <alignment horizontal="center" vertical="center"/>
    </xf>
    <xf numFmtId="0" fontId="4" fillId="10" borderId="62" xfId="1" applyFont="1" applyFill="1" applyBorder="1" applyAlignment="1">
      <alignment horizontal="center" vertical="center"/>
    </xf>
    <xf numFmtId="0" fontId="0" fillId="10" borderId="11" xfId="0" applyFill="1" applyBorder="1" applyAlignment="1">
      <alignment horizontal="center" vertical="center"/>
    </xf>
    <xf numFmtId="0" fontId="0" fillId="10" borderId="19" xfId="0" applyFill="1" applyBorder="1" applyAlignment="1">
      <alignment horizontal="center" vertical="center"/>
    </xf>
    <xf numFmtId="0" fontId="9" fillId="10" borderId="10" xfId="0" applyFont="1" applyFill="1" applyBorder="1" applyAlignment="1">
      <alignment horizontal="center" vertical="center" wrapText="1"/>
    </xf>
    <xf numFmtId="0" fontId="9" fillId="10" borderId="14" xfId="0" applyFont="1" applyFill="1" applyBorder="1" applyAlignment="1">
      <alignment horizontal="center" vertical="center" wrapText="1"/>
    </xf>
    <xf numFmtId="0" fontId="10" fillId="11" borderId="20" xfId="0" applyFont="1" applyFill="1" applyBorder="1" applyAlignment="1">
      <alignment horizontal="center" vertical="center" wrapText="1"/>
    </xf>
    <xf numFmtId="0" fontId="10" fillId="11" borderId="13" xfId="0" applyFont="1" applyFill="1" applyBorder="1" applyAlignment="1">
      <alignment horizontal="center" vertical="center" wrapText="1"/>
    </xf>
    <xf numFmtId="0" fontId="9" fillId="11" borderId="10" xfId="0" applyFont="1" applyFill="1" applyBorder="1" applyAlignment="1">
      <alignment horizontal="center" vertical="center"/>
    </xf>
    <xf numFmtId="0" fontId="9" fillId="11" borderId="18" xfId="0" applyFont="1" applyFill="1" applyBorder="1" applyAlignment="1">
      <alignment horizontal="center" vertical="center"/>
    </xf>
    <xf numFmtId="0" fontId="9" fillId="11" borderId="64" xfId="0" applyFont="1" applyFill="1" applyBorder="1" applyAlignment="1">
      <alignment horizontal="center" vertical="center"/>
    </xf>
    <xf numFmtId="0" fontId="9" fillId="11" borderId="53" xfId="0" applyFont="1" applyFill="1" applyBorder="1" applyAlignment="1">
      <alignment horizontal="center" vertical="center"/>
    </xf>
    <xf numFmtId="0" fontId="6" fillId="10" borderId="6" xfId="1" applyFont="1" applyFill="1" applyBorder="1" applyAlignment="1">
      <alignment horizontal="center" vertical="center" wrapText="1"/>
    </xf>
    <xf numFmtId="0" fontId="8" fillId="10" borderId="12" xfId="1" applyFont="1" applyFill="1" applyBorder="1"/>
    <xf numFmtId="0" fontId="8" fillId="10" borderId="16" xfId="1" applyFont="1" applyFill="1" applyBorder="1"/>
    <xf numFmtId="0" fontId="7" fillId="10" borderId="7" xfId="1" applyFont="1" applyFill="1" applyBorder="1" applyAlignment="1">
      <alignment horizontal="center" vertical="center" wrapText="1"/>
    </xf>
    <xf numFmtId="0" fontId="8" fillId="10" borderId="13" xfId="1" applyFont="1" applyFill="1" applyBorder="1"/>
    <xf numFmtId="0" fontId="8" fillId="10" borderId="17" xfId="1" applyFont="1" applyFill="1" applyBorder="1"/>
    <xf numFmtId="0" fontId="4" fillId="10" borderId="32" xfId="1" applyFont="1" applyFill="1" applyBorder="1" applyAlignment="1">
      <alignment horizontal="center" vertical="center"/>
    </xf>
    <xf numFmtId="0" fontId="4" fillId="10" borderId="14" xfId="1" applyFont="1" applyFill="1" applyBorder="1" applyAlignment="1">
      <alignment horizontal="center" vertical="center"/>
    </xf>
    <xf numFmtId="0" fontId="4" fillId="10" borderId="18" xfId="1" applyFont="1" applyFill="1" applyBorder="1" applyAlignment="1">
      <alignment horizontal="center" vertical="center"/>
    </xf>
    <xf numFmtId="0" fontId="4" fillId="10" borderId="56" xfId="1" applyFont="1" applyFill="1" applyBorder="1" applyAlignment="1">
      <alignment horizontal="center" vertical="center"/>
    </xf>
    <xf numFmtId="0" fontId="4" fillId="10" borderId="57" xfId="1" applyFont="1" applyFill="1" applyBorder="1" applyAlignment="1">
      <alignment horizontal="center" vertical="center"/>
    </xf>
    <xf numFmtId="0" fontId="0" fillId="10" borderId="15" xfId="0" applyFill="1" applyBorder="1" applyAlignment="1">
      <alignment horizontal="center" vertical="center"/>
    </xf>
    <xf numFmtId="0" fontId="9" fillId="0" borderId="34" xfId="0" applyFont="1" applyBorder="1" applyAlignment="1">
      <alignment horizontal="center" vertical="center" wrapText="1"/>
    </xf>
    <xf numFmtId="0" fontId="9" fillId="0" borderId="37" xfId="0" applyFont="1" applyBorder="1" applyAlignment="1">
      <alignment horizontal="center" vertical="center" wrapText="1"/>
    </xf>
    <xf numFmtId="0" fontId="10" fillId="5" borderId="35" xfId="0" applyFont="1" applyFill="1" applyBorder="1" applyAlignment="1">
      <alignment horizontal="center" vertical="center" wrapText="1"/>
    </xf>
    <xf numFmtId="0" fontId="9" fillId="6" borderId="36" xfId="0" applyFont="1" applyFill="1" applyBorder="1" applyAlignment="1">
      <alignment horizontal="center" vertical="center"/>
    </xf>
    <xf numFmtId="0" fontId="9" fillId="6" borderId="14" xfId="0" applyFont="1" applyFill="1" applyBorder="1" applyAlignment="1">
      <alignment horizontal="center" vertical="center"/>
    </xf>
    <xf numFmtId="0" fontId="9" fillId="6" borderId="57" xfId="0" applyFont="1" applyFill="1" applyBorder="1" applyAlignment="1">
      <alignment horizontal="center" vertical="center"/>
    </xf>
    <xf numFmtId="0" fontId="12" fillId="0" borderId="40" xfId="0" applyFont="1" applyBorder="1" applyAlignment="1">
      <alignment horizontal="center" vertical="center" wrapText="1"/>
    </xf>
    <xf numFmtId="0" fontId="12" fillId="0" borderId="41" xfId="0" applyFont="1" applyBorder="1" applyAlignment="1">
      <alignment horizontal="center" vertical="center" wrapText="1"/>
    </xf>
    <xf numFmtId="0" fontId="12" fillId="0" borderId="43" xfId="0" applyFont="1" applyBorder="1" applyAlignment="1">
      <alignment horizontal="center" vertical="center" wrapText="1"/>
    </xf>
    <xf numFmtId="0" fontId="10" fillId="5" borderId="17" xfId="0" applyFont="1" applyFill="1" applyBorder="1" applyAlignment="1">
      <alignment horizontal="center" vertical="center" wrapText="1"/>
    </xf>
    <xf numFmtId="0" fontId="9" fillId="6" borderId="56" xfId="0" applyFont="1" applyFill="1" applyBorder="1" applyAlignment="1">
      <alignment horizontal="center" vertical="center"/>
    </xf>
    <xf numFmtId="0" fontId="9" fillId="6" borderId="62" xfId="0" applyFont="1" applyFill="1" applyBorder="1" applyAlignment="1">
      <alignment horizontal="center" vertical="center"/>
    </xf>
    <xf numFmtId="0" fontId="9" fillId="0" borderId="24" xfId="0" applyFont="1" applyBorder="1" applyAlignment="1">
      <alignment horizontal="center" vertical="center" wrapText="1"/>
    </xf>
    <xf numFmtId="0" fontId="10" fillId="5" borderId="25" xfId="0" applyFont="1" applyFill="1" applyBorder="1" applyAlignment="1">
      <alignment horizontal="center" vertical="center" wrapText="1"/>
    </xf>
    <xf numFmtId="0" fontId="9" fillId="7" borderId="10" xfId="0" applyFont="1" applyFill="1" applyBorder="1" applyAlignment="1">
      <alignment horizontal="center" vertical="center" wrapText="1"/>
    </xf>
    <xf numFmtId="0" fontId="9" fillId="7" borderId="14" xfId="0" applyFont="1" applyFill="1" applyBorder="1" applyAlignment="1">
      <alignment horizontal="center" vertical="center" wrapText="1"/>
    </xf>
    <xf numFmtId="0" fontId="10" fillId="8" borderId="20" xfId="0" applyFont="1" applyFill="1" applyBorder="1" applyAlignment="1">
      <alignment horizontal="center" vertical="center" wrapText="1"/>
    </xf>
    <xf numFmtId="0" fontId="10" fillId="8" borderId="13" xfId="0" applyFont="1" applyFill="1" applyBorder="1" applyAlignment="1">
      <alignment horizontal="center" vertical="center" wrapText="1"/>
    </xf>
    <xf numFmtId="0" fontId="9" fillId="8" borderId="10" xfId="0" applyFont="1" applyFill="1" applyBorder="1" applyAlignment="1">
      <alignment horizontal="center" vertical="center"/>
    </xf>
    <xf numFmtId="0" fontId="9" fillId="8" borderId="18" xfId="0" applyFont="1" applyFill="1" applyBorder="1" applyAlignment="1">
      <alignment horizontal="center" vertical="center"/>
    </xf>
    <xf numFmtId="0" fontId="0" fillId="7" borderId="11" xfId="0" applyFill="1" applyBorder="1" applyAlignment="1">
      <alignment horizontal="center" vertical="center"/>
    </xf>
    <xf numFmtId="0" fontId="0" fillId="7" borderId="19" xfId="0" applyFill="1" applyBorder="1" applyAlignment="1">
      <alignment horizontal="center" vertical="center"/>
    </xf>
    <xf numFmtId="0" fontId="6" fillId="7" borderId="6" xfId="1" applyFont="1" applyFill="1" applyBorder="1" applyAlignment="1">
      <alignment horizontal="center" vertical="center" wrapText="1"/>
    </xf>
    <xf numFmtId="0" fontId="8" fillId="7" borderId="12" xfId="1" applyFont="1" applyFill="1" applyBorder="1"/>
    <xf numFmtId="0" fontId="8" fillId="7" borderId="16" xfId="1" applyFont="1" applyFill="1" applyBorder="1"/>
    <xf numFmtId="0" fontId="7" fillId="7" borderId="7" xfId="1" applyFont="1" applyFill="1" applyBorder="1" applyAlignment="1">
      <alignment horizontal="center" vertical="center" wrapText="1"/>
    </xf>
    <xf numFmtId="0" fontId="8" fillId="7" borderId="13" xfId="1" applyFont="1" applyFill="1" applyBorder="1"/>
    <xf numFmtId="0" fontId="8" fillId="7" borderId="17" xfId="1" applyFont="1" applyFill="1" applyBorder="1"/>
    <xf numFmtId="0" fontId="4" fillId="7" borderId="32" xfId="1" applyFont="1" applyFill="1" applyBorder="1" applyAlignment="1">
      <alignment horizontal="center" vertical="center"/>
    </xf>
    <xf numFmtId="0" fontId="4" fillId="7" borderId="14" xfId="1" applyFont="1" applyFill="1" applyBorder="1" applyAlignment="1">
      <alignment horizontal="center" vertical="center"/>
    </xf>
    <xf numFmtId="0" fontId="4" fillId="7" borderId="18" xfId="1" applyFont="1" applyFill="1" applyBorder="1" applyAlignment="1">
      <alignment horizontal="center" vertical="center"/>
    </xf>
    <xf numFmtId="0" fontId="0" fillId="7" borderId="15" xfId="0" applyFill="1" applyBorder="1" applyAlignment="1">
      <alignment horizontal="center" vertical="center"/>
    </xf>
    <xf numFmtId="0" fontId="0" fillId="7" borderId="10" xfId="0" applyFill="1" applyBorder="1" applyAlignment="1">
      <alignment horizontal="center" vertical="center" wrapText="1"/>
    </xf>
    <xf numFmtId="0" fontId="0" fillId="7" borderId="14" xfId="0" applyFill="1" applyBorder="1" applyAlignment="1">
      <alignment horizontal="center" vertical="center" wrapText="1"/>
    </xf>
    <xf numFmtId="0" fontId="7" fillId="7" borderId="20" xfId="1" applyFont="1" applyFill="1" applyBorder="1" applyAlignment="1">
      <alignment horizontal="center" vertical="center" wrapText="1"/>
    </xf>
    <xf numFmtId="0" fontId="7" fillId="7" borderId="13" xfId="1" applyFont="1" applyFill="1" applyBorder="1" applyAlignment="1">
      <alignment horizontal="center" vertical="center" wrapText="1"/>
    </xf>
    <xf numFmtId="0" fontId="4" fillId="7" borderId="10" xfId="1" applyFont="1" applyFill="1" applyBorder="1" applyAlignment="1">
      <alignment horizontal="center" vertical="center"/>
    </xf>
    <xf numFmtId="0" fontId="4" fillId="7" borderId="24" xfId="1" applyFont="1" applyFill="1" applyBorder="1" applyAlignment="1">
      <alignment horizontal="center" vertical="center"/>
    </xf>
    <xf numFmtId="0" fontId="14" fillId="0" borderId="10" xfId="0" applyFont="1" applyBorder="1" applyAlignment="1">
      <alignment horizontal="center" vertical="center" wrapText="1"/>
    </xf>
    <xf numFmtId="0" fontId="14" fillId="0" borderId="14" xfId="0" applyFont="1" applyBorder="1" applyAlignment="1">
      <alignment horizontal="center" vertical="center" wrapText="1"/>
    </xf>
  </cellXfs>
  <cellStyles count="3">
    <cellStyle name="Hyperlink" xfId="2" xr:uid="{00000000-000B-0000-0000-000008000000}"/>
    <cellStyle name="Normal" xfId="0" builtinId="0"/>
    <cellStyle name="Normal 2" xfId="1" xr:uid="{3D63BC95-E48C-6740-9123-EDD3D78321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Bureau">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Bureau">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Bureau">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amelie.brisebois@umontreal.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CC682-7D56-3F42-BD18-10331551F704}">
  <dimension ref="A1:R34"/>
  <sheetViews>
    <sheetView tabSelected="1" workbookViewId="0">
      <selection activeCell="A8" sqref="A8"/>
    </sheetView>
  </sheetViews>
  <sheetFormatPr baseColWidth="10" defaultColWidth="11" defaultRowHeight="16" x14ac:dyDescent="0.2"/>
  <cols>
    <col min="2" max="2" width="22.5" customWidth="1"/>
    <col min="3" max="3" width="7.5" customWidth="1"/>
    <col min="7" max="7" width="12.6640625" customWidth="1"/>
  </cols>
  <sheetData>
    <row r="1" spans="1:18" s="46" customFormat="1" ht="24" x14ac:dyDescent="0.3">
      <c r="A1" s="45" t="s">
        <v>0</v>
      </c>
      <c r="B1" s="45"/>
      <c r="C1" s="45"/>
      <c r="D1" s="45"/>
      <c r="E1" s="45"/>
      <c r="F1" s="45"/>
      <c r="G1" s="45"/>
      <c r="H1" s="45"/>
      <c r="I1" s="45"/>
      <c r="J1" s="45"/>
      <c r="K1" s="45"/>
      <c r="L1" s="45"/>
      <c r="M1" s="45"/>
      <c r="N1" s="45"/>
      <c r="O1" s="45"/>
      <c r="P1" s="45"/>
      <c r="Q1" s="45"/>
      <c r="R1" s="45"/>
    </row>
    <row r="2" spans="1:18" s="46" customFormat="1" ht="24" x14ac:dyDescent="0.3">
      <c r="A2" s="45" t="s">
        <v>1</v>
      </c>
      <c r="B2" s="45"/>
      <c r="C2" s="45"/>
      <c r="D2" s="45"/>
      <c r="E2" s="45"/>
      <c r="F2" s="45"/>
      <c r="G2" s="45"/>
      <c r="H2" s="45"/>
      <c r="I2" s="45"/>
      <c r="J2" s="45"/>
      <c r="K2" s="45"/>
      <c r="L2" s="45"/>
      <c r="M2" s="45"/>
      <c r="N2" s="45"/>
      <c r="O2" s="45"/>
      <c r="P2" s="45"/>
      <c r="Q2" s="45"/>
      <c r="R2" s="45"/>
    </row>
    <row r="3" spans="1:18" s="45" customFormat="1" ht="24" x14ac:dyDescent="0.3">
      <c r="A3" s="132" t="s">
        <v>2</v>
      </c>
    </row>
    <row r="4" spans="1:18" s="45" customFormat="1" ht="24" x14ac:dyDescent="0.3">
      <c r="A4" s="132" t="s">
        <v>3</v>
      </c>
    </row>
    <row r="5" spans="1:18" s="46" customFormat="1" ht="24" x14ac:dyDescent="0.3">
      <c r="A5" s="45" t="s">
        <v>4</v>
      </c>
      <c r="B5" s="45"/>
      <c r="C5" s="45"/>
      <c r="D5" s="45"/>
      <c r="E5" s="45"/>
      <c r="F5" s="45"/>
      <c r="G5" s="45"/>
      <c r="H5" s="45"/>
      <c r="I5" s="45"/>
      <c r="J5" s="45"/>
      <c r="K5" s="45"/>
      <c r="L5" s="45"/>
      <c r="M5" s="45"/>
      <c r="N5" s="45"/>
      <c r="O5" s="45"/>
      <c r="P5" s="45"/>
      <c r="Q5" s="45"/>
      <c r="R5" s="45"/>
    </row>
    <row r="6" spans="1:18" s="45" customFormat="1" ht="24" x14ac:dyDescent="0.3">
      <c r="A6" s="132" t="s">
        <v>5</v>
      </c>
    </row>
    <row r="7" spans="1:18" s="45" customFormat="1" ht="24" x14ac:dyDescent="0.3"/>
    <row r="8" spans="1:18" s="45" customFormat="1" ht="24" x14ac:dyDescent="0.3">
      <c r="A8" s="45" t="s">
        <v>215</v>
      </c>
    </row>
    <row r="9" spans="1:18" s="45" customFormat="1" ht="24" x14ac:dyDescent="0.3"/>
    <row r="10" spans="1:18" ht="24" x14ac:dyDescent="0.3">
      <c r="A10" s="1" t="s">
        <v>6</v>
      </c>
      <c r="B10" s="1"/>
      <c r="C10" s="1"/>
      <c r="D10" s="1"/>
      <c r="E10" s="1"/>
      <c r="F10" s="1"/>
      <c r="G10" s="1"/>
      <c r="H10" s="1"/>
      <c r="I10" s="1"/>
      <c r="J10" s="1"/>
      <c r="K10" s="1"/>
      <c r="L10" s="1"/>
      <c r="M10" s="1"/>
      <c r="N10" s="1"/>
      <c r="O10" s="1"/>
      <c r="P10" s="1"/>
      <c r="Q10" s="1"/>
      <c r="R10" s="1"/>
    </row>
    <row r="11" spans="1:18" ht="24" x14ac:dyDescent="0.3">
      <c r="A11" s="1"/>
      <c r="B11" s="1"/>
      <c r="C11" s="1"/>
      <c r="D11" s="1"/>
      <c r="E11" s="1"/>
      <c r="F11" s="1"/>
      <c r="G11" s="1"/>
      <c r="H11" s="1"/>
      <c r="I11" s="1"/>
      <c r="J11" s="1"/>
      <c r="K11" s="1"/>
      <c r="L11" s="1"/>
      <c r="M11" s="1"/>
      <c r="N11" s="1"/>
      <c r="O11" s="1"/>
      <c r="P11" s="1"/>
      <c r="Q11" s="1"/>
      <c r="R11" s="1"/>
    </row>
    <row r="12" spans="1:18" ht="24" x14ac:dyDescent="0.3">
      <c r="A12" s="1" t="s">
        <v>7</v>
      </c>
      <c r="B12" s="1"/>
      <c r="C12" s="1"/>
      <c r="D12" s="1"/>
      <c r="E12" s="1"/>
      <c r="F12" s="1"/>
      <c r="G12" s="1"/>
      <c r="H12" s="1"/>
      <c r="I12" s="1"/>
      <c r="J12" s="1"/>
      <c r="K12" s="1"/>
      <c r="L12" s="1"/>
      <c r="M12" s="1"/>
      <c r="N12" s="1"/>
      <c r="O12" s="1"/>
      <c r="P12" s="1"/>
      <c r="Q12" s="1"/>
      <c r="R12" s="1"/>
    </row>
    <row r="13" spans="1:18" ht="24" x14ac:dyDescent="0.3">
      <c r="A13" s="1" t="s">
        <v>8</v>
      </c>
      <c r="B13" s="1"/>
      <c r="C13" s="1"/>
      <c r="D13" s="1"/>
      <c r="E13" s="1"/>
      <c r="F13" s="1"/>
      <c r="G13" s="1"/>
      <c r="H13" s="1"/>
      <c r="I13" s="1"/>
      <c r="J13" s="1"/>
      <c r="K13" s="1"/>
      <c r="L13" s="1"/>
      <c r="M13" s="1"/>
      <c r="N13" s="1"/>
      <c r="O13" s="1"/>
      <c r="P13" s="1"/>
      <c r="Q13" s="1"/>
      <c r="R13" s="1"/>
    </row>
    <row r="14" spans="1:18" ht="24" x14ac:dyDescent="0.3">
      <c r="A14" s="1"/>
      <c r="B14" s="1"/>
      <c r="C14" s="1"/>
      <c r="D14" s="1"/>
      <c r="E14" s="1"/>
      <c r="F14" s="1"/>
      <c r="G14" s="1"/>
      <c r="H14" s="1"/>
      <c r="I14" s="1"/>
      <c r="J14" s="1"/>
      <c r="K14" s="1"/>
      <c r="L14" s="1"/>
      <c r="M14" s="1"/>
      <c r="N14" s="1"/>
      <c r="O14" s="1"/>
      <c r="P14" s="1"/>
      <c r="Q14" s="1"/>
      <c r="R14" s="1"/>
    </row>
    <row r="15" spans="1:18" ht="24" x14ac:dyDescent="0.3">
      <c r="A15" s="1" t="s">
        <v>9</v>
      </c>
      <c r="B15" s="1"/>
      <c r="C15" s="1"/>
      <c r="D15" s="1"/>
      <c r="E15" s="1"/>
      <c r="F15" s="1"/>
      <c r="G15" s="1"/>
      <c r="H15" s="1"/>
      <c r="I15" s="1"/>
      <c r="J15" s="1"/>
      <c r="K15" s="1"/>
      <c r="L15" s="1"/>
      <c r="M15" s="1"/>
      <c r="N15" s="1"/>
      <c r="O15" s="1"/>
      <c r="P15" s="1"/>
      <c r="Q15" s="1"/>
      <c r="R15" s="1"/>
    </row>
    <row r="16" spans="1:18" ht="24" x14ac:dyDescent="0.3">
      <c r="A16" s="1"/>
      <c r="B16" s="1" t="s">
        <v>10</v>
      </c>
      <c r="C16" s="1" t="s">
        <v>11</v>
      </c>
      <c r="D16" s="1"/>
      <c r="E16" s="1"/>
      <c r="F16" s="1"/>
      <c r="G16" s="1"/>
      <c r="H16" s="1"/>
      <c r="I16" s="1"/>
      <c r="J16" s="1"/>
      <c r="K16" s="1"/>
      <c r="L16" s="1"/>
      <c r="M16" s="1"/>
      <c r="N16" s="1"/>
      <c r="O16" s="1"/>
      <c r="P16" s="1"/>
      <c r="Q16" s="1"/>
      <c r="R16" s="1"/>
    </row>
    <row r="17" spans="1:18" ht="24" x14ac:dyDescent="0.3">
      <c r="A17" s="1"/>
      <c r="B17" s="1" t="s">
        <v>12</v>
      </c>
      <c r="C17" s="1" t="s">
        <v>13</v>
      </c>
      <c r="D17" s="1"/>
      <c r="E17" s="1"/>
      <c r="F17" s="1"/>
      <c r="G17" s="1"/>
      <c r="H17" s="1"/>
      <c r="I17" s="1"/>
      <c r="J17" s="1"/>
      <c r="K17" s="1"/>
      <c r="L17" s="1"/>
      <c r="M17" s="1"/>
      <c r="N17" s="1"/>
      <c r="O17" s="1"/>
      <c r="P17" s="1"/>
      <c r="Q17" s="1"/>
      <c r="R17" s="1"/>
    </row>
    <row r="18" spans="1:18" ht="24" x14ac:dyDescent="0.3">
      <c r="A18" s="1"/>
      <c r="B18" s="1" t="s">
        <v>14</v>
      </c>
      <c r="C18" s="1" t="s">
        <v>15</v>
      </c>
      <c r="D18" s="1"/>
      <c r="E18" s="1"/>
      <c r="F18" s="1"/>
      <c r="G18" s="1"/>
      <c r="H18" s="1"/>
      <c r="I18" s="1"/>
      <c r="J18" s="1"/>
      <c r="K18" s="1"/>
      <c r="L18" s="1"/>
      <c r="M18" s="1"/>
      <c r="N18" s="1"/>
      <c r="O18" s="1"/>
      <c r="P18" s="1"/>
      <c r="Q18" s="1"/>
      <c r="R18" s="1"/>
    </row>
    <row r="19" spans="1:18" ht="24" x14ac:dyDescent="0.3">
      <c r="A19" s="1"/>
      <c r="B19" s="1"/>
      <c r="C19" s="1" t="s">
        <v>16</v>
      </c>
      <c r="D19" s="1"/>
      <c r="E19" s="1"/>
      <c r="F19" s="1"/>
      <c r="G19" s="1"/>
      <c r="H19" s="1"/>
      <c r="I19" s="1"/>
      <c r="J19" s="1"/>
      <c r="K19" s="1"/>
      <c r="L19" s="1"/>
      <c r="M19" s="1"/>
      <c r="N19" s="1"/>
      <c r="O19" s="1"/>
      <c r="P19" s="1"/>
      <c r="Q19" s="1"/>
      <c r="R19" s="1"/>
    </row>
    <row r="20" spans="1:18" ht="24" x14ac:dyDescent="0.3">
      <c r="A20" s="1"/>
      <c r="B20" s="1" t="s">
        <v>17</v>
      </c>
      <c r="C20" s="1" t="s">
        <v>18</v>
      </c>
      <c r="D20" s="1"/>
      <c r="E20" s="1"/>
      <c r="F20" s="1"/>
      <c r="G20" s="1"/>
      <c r="H20" s="1"/>
      <c r="I20" s="1"/>
      <c r="J20" s="1"/>
      <c r="K20" s="1"/>
      <c r="L20" s="1"/>
      <c r="M20" s="1"/>
      <c r="N20" s="1"/>
      <c r="O20" s="1"/>
      <c r="P20" s="1"/>
      <c r="Q20" s="1"/>
      <c r="R20" s="1"/>
    </row>
    <row r="21" spans="1:18" ht="24" x14ac:dyDescent="0.3">
      <c r="A21" s="1"/>
      <c r="B21" s="1"/>
      <c r="C21" s="1" t="s">
        <v>19</v>
      </c>
      <c r="D21" s="1"/>
      <c r="E21" s="1"/>
      <c r="F21" s="1"/>
      <c r="G21" s="1"/>
      <c r="H21" s="1"/>
      <c r="I21" s="1"/>
      <c r="J21" s="1"/>
      <c r="K21" s="1"/>
      <c r="L21" s="1"/>
      <c r="M21" s="1"/>
      <c r="N21" s="1"/>
      <c r="O21" s="1"/>
      <c r="P21" s="1"/>
      <c r="Q21" s="1"/>
      <c r="R21" s="1"/>
    </row>
    <row r="22" spans="1:18" ht="24" x14ac:dyDescent="0.3">
      <c r="A22" s="1"/>
      <c r="B22" s="1" t="s">
        <v>20</v>
      </c>
      <c r="C22" s="1" t="s">
        <v>21</v>
      </c>
      <c r="D22" s="1"/>
      <c r="E22" s="1"/>
      <c r="F22" s="1"/>
      <c r="G22" s="1" t="s">
        <v>22</v>
      </c>
      <c r="H22" s="1"/>
      <c r="I22" s="1"/>
      <c r="J22" s="1"/>
      <c r="K22" s="1"/>
      <c r="L22" s="1"/>
      <c r="M22" s="1"/>
      <c r="N22" s="1"/>
      <c r="O22" s="1"/>
      <c r="P22" s="1"/>
      <c r="Q22" s="1"/>
      <c r="R22" s="1"/>
    </row>
    <row r="23" spans="1:18" ht="24" x14ac:dyDescent="0.3">
      <c r="A23" s="1"/>
      <c r="B23" s="1"/>
      <c r="C23" s="1" t="s">
        <v>23</v>
      </c>
      <c r="D23" s="54" t="s">
        <v>24</v>
      </c>
      <c r="E23" s="1"/>
      <c r="F23" s="1"/>
      <c r="G23" s="1"/>
      <c r="H23" s="1"/>
      <c r="I23" s="1"/>
      <c r="J23" s="1"/>
      <c r="K23" s="1"/>
      <c r="L23" s="1"/>
      <c r="M23" s="1"/>
      <c r="N23" s="1"/>
      <c r="O23" s="1"/>
      <c r="P23" s="1"/>
      <c r="Q23" s="1"/>
      <c r="R23" s="1"/>
    </row>
    <row r="24" spans="1:18" ht="24" x14ac:dyDescent="0.3">
      <c r="A24" s="1"/>
      <c r="B24" s="1"/>
      <c r="C24" s="1" t="s">
        <v>25</v>
      </c>
      <c r="D24" s="54" t="s">
        <v>26</v>
      </c>
      <c r="E24" s="1"/>
      <c r="F24" s="1"/>
      <c r="G24" s="1"/>
      <c r="H24" s="1"/>
      <c r="I24" s="1"/>
      <c r="J24" s="1"/>
      <c r="K24" s="1"/>
      <c r="L24" s="1"/>
      <c r="M24" s="1"/>
      <c r="N24" s="1"/>
      <c r="O24" s="1"/>
      <c r="P24" s="1"/>
      <c r="Q24" s="1"/>
      <c r="R24" s="1"/>
    </row>
    <row r="25" spans="1:18" ht="24" x14ac:dyDescent="0.3">
      <c r="A25" s="1"/>
      <c r="B25" s="1"/>
      <c r="C25" s="1" t="s">
        <v>27</v>
      </c>
      <c r="D25" s="54" t="s">
        <v>28</v>
      </c>
      <c r="E25" s="1"/>
      <c r="F25" s="1"/>
      <c r="G25" s="1"/>
      <c r="H25" s="1"/>
      <c r="I25" s="1"/>
      <c r="J25" s="1"/>
      <c r="K25" s="1"/>
      <c r="L25" s="1"/>
      <c r="M25" s="1"/>
      <c r="N25" s="1"/>
      <c r="O25" s="1"/>
      <c r="P25" s="1"/>
      <c r="Q25" s="1"/>
      <c r="R25" s="1"/>
    </row>
    <row r="26" spans="1:18" ht="24" x14ac:dyDescent="0.3">
      <c r="A26" s="1"/>
      <c r="B26" s="1"/>
      <c r="C26" s="1" t="s">
        <v>29</v>
      </c>
      <c r="D26" s="54" t="s">
        <v>30</v>
      </c>
      <c r="E26" s="1"/>
      <c r="F26" s="1"/>
      <c r="G26" s="1"/>
      <c r="H26" s="1"/>
      <c r="I26" s="1"/>
      <c r="J26" s="1"/>
      <c r="K26" s="1"/>
      <c r="L26" s="1"/>
      <c r="M26" s="1"/>
      <c r="N26" s="1"/>
      <c r="O26" s="1"/>
      <c r="P26" s="1"/>
      <c r="Q26" s="1"/>
      <c r="R26" s="1"/>
    </row>
    <row r="27" spans="1:18" ht="24" x14ac:dyDescent="0.3">
      <c r="A27" s="1"/>
      <c r="B27" s="1"/>
      <c r="C27" s="1" t="s">
        <v>31</v>
      </c>
      <c r="D27" s="54" t="s">
        <v>32</v>
      </c>
      <c r="E27" s="1"/>
      <c r="F27" s="1"/>
      <c r="G27" s="1"/>
      <c r="H27" s="1"/>
      <c r="I27" s="1"/>
      <c r="J27" s="1"/>
      <c r="K27" s="1"/>
      <c r="L27" s="1"/>
      <c r="M27" s="1"/>
      <c r="N27" s="1"/>
      <c r="O27" s="1"/>
      <c r="P27" s="1"/>
      <c r="Q27" s="1"/>
      <c r="R27" s="1"/>
    </row>
    <row r="28" spans="1:18" ht="24" x14ac:dyDescent="0.3">
      <c r="A28" s="1"/>
      <c r="B28" s="1" t="s">
        <v>33</v>
      </c>
      <c r="C28" s="1"/>
      <c r="D28" s="1"/>
      <c r="E28" s="1"/>
      <c r="F28" s="1"/>
      <c r="G28" s="1"/>
      <c r="H28" s="1"/>
      <c r="I28" s="1"/>
      <c r="J28" s="1"/>
      <c r="K28" s="1"/>
      <c r="L28" s="1"/>
      <c r="M28" s="1"/>
      <c r="N28" s="1"/>
      <c r="O28" s="1"/>
      <c r="P28" s="1"/>
      <c r="Q28" s="1"/>
      <c r="R28" s="1"/>
    </row>
    <row r="29" spans="1:18" ht="24" x14ac:dyDescent="0.3">
      <c r="A29" s="1"/>
      <c r="B29" s="1" t="s">
        <v>34</v>
      </c>
      <c r="C29" s="1"/>
      <c r="D29" s="1"/>
      <c r="E29" s="1"/>
      <c r="F29" s="1"/>
      <c r="G29" s="1"/>
      <c r="H29" s="1"/>
      <c r="I29" s="1"/>
      <c r="J29" s="1"/>
      <c r="K29" s="1"/>
      <c r="L29" s="1"/>
      <c r="M29" s="1"/>
      <c r="N29" s="1"/>
      <c r="O29" s="1"/>
      <c r="P29" s="1"/>
      <c r="Q29" s="1"/>
      <c r="R29" s="1"/>
    </row>
    <row r="30" spans="1:18" ht="24" x14ac:dyDescent="0.3">
      <c r="A30" s="1"/>
      <c r="B30" s="1"/>
      <c r="C30" s="1"/>
      <c r="D30" s="1"/>
      <c r="E30" s="1"/>
      <c r="F30" s="1"/>
      <c r="G30" s="1"/>
      <c r="H30" s="1"/>
      <c r="I30" s="1"/>
      <c r="J30" s="1"/>
      <c r="K30" s="1"/>
      <c r="L30" s="1"/>
      <c r="M30" s="1"/>
      <c r="N30" s="1"/>
      <c r="O30" s="1"/>
      <c r="P30" s="1"/>
      <c r="Q30" s="1"/>
      <c r="R30" s="1"/>
    </row>
    <row r="31" spans="1:18" ht="24" x14ac:dyDescent="0.3">
      <c r="A31" s="1"/>
      <c r="B31" s="1"/>
      <c r="C31" s="1"/>
      <c r="D31" s="1"/>
      <c r="E31" s="1"/>
      <c r="F31" s="1"/>
      <c r="G31" s="1"/>
      <c r="H31" s="1"/>
      <c r="I31" s="1"/>
      <c r="J31" s="1"/>
      <c r="K31" s="1"/>
      <c r="L31" s="1"/>
      <c r="M31" s="1"/>
      <c r="N31" s="1"/>
      <c r="O31" s="1"/>
      <c r="P31" s="1"/>
      <c r="Q31" s="1"/>
      <c r="R31" s="1"/>
    </row>
    <row r="32" spans="1:18" ht="24" x14ac:dyDescent="0.3">
      <c r="A32" s="1" t="s">
        <v>35</v>
      </c>
      <c r="B32" s="1"/>
      <c r="C32" s="1"/>
      <c r="D32" s="1"/>
      <c r="E32" s="1"/>
      <c r="F32" s="1"/>
      <c r="G32" s="1"/>
      <c r="H32" s="1"/>
      <c r="I32" s="1"/>
      <c r="J32" s="1"/>
      <c r="K32" s="1"/>
      <c r="L32" s="1"/>
      <c r="M32" s="1"/>
      <c r="N32" s="1"/>
      <c r="O32" s="1"/>
      <c r="P32" s="1"/>
      <c r="Q32" s="1"/>
      <c r="R32" s="1"/>
    </row>
    <row r="33" spans="1:18" ht="24" x14ac:dyDescent="0.3">
      <c r="A33" s="1"/>
      <c r="B33" s="1" t="s">
        <v>36</v>
      </c>
      <c r="C33" s="1"/>
      <c r="D33" s="1"/>
      <c r="E33" s="1"/>
      <c r="F33" s="1"/>
      <c r="G33" s="1"/>
      <c r="H33" s="1"/>
      <c r="I33" s="1"/>
      <c r="J33" s="1"/>
      <c r="K33" s="1"/>
      <c r="L33" s="1"/>
      <c r="M33" s="1"/>
      <c r="N33" s="1"/>
      <c r="O33" s="1"/>
      <c r="P33" s="1"/>
      <c r="Q33" s="1"/>
      <c r="R33" s="1"/>
    </row>
    <row r="34" spans="1:18" ht="24" x14ac:dyDescent="0.3">
      <c r="A34" s="1"/>
      <c r="B34" s="133" t="s">
        <v>37</v>
      </c>
      <c r="C34" s="1"/>
      <c r="D34" s="1"/>
      <c r="E34" s="1"/>
      <c r="F34" s="1"/>
      <c r="G34" s="1"/>
      <c r="H34" s="134" t="s">
        <v>38</v>
      </c>
      <c r="J34" s="1"/>
      <c r="K34" s="1"/>
      <c r="L34" s="1"/>
      <c r="M34" s="1"/>
      <c r="N34" s="1"/>
      <c r="O34" s="1"/>
      <c r="P34" s="1"/>
      <c r="Q34" s="1"/>
      <c r="R34" s="1"/>
    </row>
  </sheetData>
  <hyperlinks>
    <hyperlink ref="H34" r:id="rId1" xr:uid="{8189CCB9-A400-4685-B0AF-5551913E394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018F7-9FD4-1D4C-9BC0-0237BC29F845}">
  <dimension ref="A1:M101"/>
  <sheetViews>
    <sheetView workbookViewId="0">
      <selection activeCell="C10" sqref="C10"/>
    </sheetView>
  </sheetViews>
  <sheetFormatPr baseColWidth="10" defaultColWidth="11" defaultRowHeight="55" customHeight="1" x14ac:dyDescent="0.2"/>
  <cols>
    <col min="1" max="1" width="26" customWidth="1"/>
    <col min="2" max="2" width="29.5" customWidth="1"/>
    <col min="3" max="3" width="57.1640625" style="2" customWidth="1"/>
    <col min="4" max="4" width="11" style="41"/>
    <col min="9" max="9" width="17.1640625" style="41" customWidth="1"/>
    <col min="10" max="10" width="20.1640625" customWidth="1"/>
    <col min="11" max="11" width="54.83203125" style="55" customWidth="1"/>
  </cols>
  <sheetData>
    <row r="1" spans="1:11" ht="33" customHeight="1" thickBot="1" x14ac:dyDescent="0.25">
      <c r="D1" s="150" t="s">
        <v>39</v>
      </c>
      <c r="E1" s="151"/>
      <c r="F1" s="151"/>
      <c r="G1" s="152" t="s">
        <v>40</v>
      </c>
      <c r="H1" s="153"/>
      <c r="I1" s="3"/>
      <c r="J1" s="4"/>
    </row>
    <row r="2" spans="1:11" s="41" customFormat="1" ht="29" customHeight="1" thickBot="1" x14ac:dyDescent="0.25">
      <c r="A2" s="7" t="s">
        <v>41</v>
      </c>
      <c r="B2" s="8" t="s">
        <v>42</v>
      </c>
      <c r="C2" s="9" t="s">
        <v>43</v>
      </c>
      <c r="D2" s="8" t="s">
        <v>44</v>
      </c>
      <c r="E2" s="8" t="s">
        <v>45</v>
      </c>
      <c r="F2" s="8" t="s">
        <v>46</v>
      </c>
      <c r="G2" s="8" t="s">
        <v>47</v>
      </c>
      <c r="H2" s="8" t="s">
        <v>48</v>
      </c>
      <c r="I2" s="3" t="s">
        <v>49</v>
      </c>
      <c r="J2" s="10" t="s">
        <v>50</v>
      </c>
      <c r="K2" s="56"/>
    </row>
    <row r="3" spans="1:11" ht="55" customHeight="1" x14ac:dyDescent="0.2">
      <c r="A3" s="138" t="s">
        <v>51</v>
      </c>
      <c r="B3" s="141" t="s">
        <v>52</v>
      </c>
      <c r="C3" s="12" t="s">
        <v>53</v>
      </c>
      <c r="D3" s="13">
        <v>1</v>
      </c>
      <c r="E3" s="57"/>
      <c r="F3" s="58"/>
      <c r="G3" s="154">
        <v>1</v>
      </c>
      <c r="H3" s="155"/>
      <c r="I3" s="135" t="s">
        <v>54</v>
      </c>
      <c r="J3" s="135" cm="1">
        <f t="array" ref="J3">_xlfn.SWITCH(I3,"AC",3,"AI",2,"IC",2,"II",1,"AB",0)</f>
        <v>3</v>
      </c>
    </row>
    <row r="4" spans="1:11" ht="55" customHeight="1" x14ac:dyDescent="0.2">
      <c r="A4" s="139"/>
      <c r="B4" s="142"/>
      <c r="C4" s="12" t="s">
        <v>55</v>
      </c>
      <c r="D4" s="59">
        <v>1</v>
      </c>
      <c r="E4" s="60"/>
      <c r="F4" s="61"/>
      <c r="G4" s="145"/>
      <c r="H4" s="156"/>
      <c r="I4" s="136"/>
      <c r="J4" s="136"/>
      <c r="K4" s="62"/>
    </row>
    <row r="5" spans="1:11" ht="55" customHeight="1" thickBot="1" x14ac:dyDescent="0.25">
      <c r="A5" s="140"/>
      <c r="B5" s="143"/>
      <c r="C5" s="17" t="s">
        <v>56</v>
      </c>
      <c r="D5" s="63">
        <v>1</v>
      </c>
      <c r="E5" s="64"/>
      <c r="F5" s="65"/>
      <c r="G5" s="146"/>
      <c r="H5" s="157"/>
      <c r="I5" s="137"/>
      <c r="J5" s="137"/>
      <c r="K5" s="62"/>
    </row>
    <row r="6" spans="1:11" ht="55" customHeight="1" x14ac:dyDescent="0.2">
      <c r="A6" s="138" t="s">
        <v>57</v>
      </c>
      <c r="B6" s="141" t="s">
        <v>58</v>
      </c>
      <c r="C6" s="12" t="s">
        <v>59</v>
      </c>
      <c r="D6" s="66">
        <v>1</v>
      </c>
      <c r="E6" s="60"/>
      <c r="F6" s="61"/>
      <c r="G6" s="144">
        <v>1</v>
      </c>
      <c r="H6" s="147"/>
      <c r="I6" s="135" t="s">
        <v>54</v>
      </c>
      <c r="J6" s="135" cm="1">
        <f t="array" ref="J6">_xlfn.SWITCH(I6,"AC",3,"AI",2,"IC",2,"II",1,"AB",0)</f>
        <v>3</v>
      </c>
      <c r="K6" s="62"/>
    </row>
    <row r="7" spans="1:11" ht="55" customHeight="1" x14ac:dyDescent="0.2">
      <c r="A7" s="139"/>
      <c r="B7" s="142"/>
      <c r="C7" s="12" t="s">
        <v>60</v>
      </c>
      <c r="D7" s="66">
        <v>1</v>
      </c>
      <c r="E7" s="60"/>
      <c r="F7" s="61"/>
      <c r="G7" s="145"/>
      <c r="H7" s="148"/>
      <c r="I7" s="136"/>
      <c r="J7" s="136"/>
    </row>
    <row r="8" spans="1:11" ht="55" customHeight="1" thickBot="1" x14ac:dyDescent="0.25">
      <c r="A8" s="140"/>
      <c r="B8" s="143"/>
      <c r="C8" s="17" t="s">
        <v>61</v>
      </c>
      <c r="D8" s="63">
        <v>1</v>
      </c>
      <c r="E8" s="64"/>
      <c r="F8" s="65"/>
      <c r="G8" s="146"/>
      <c r="H8" s="149"/>
      <c r="I8" s="137"/>
      <c r="J8" s="137"/>
      <c r="K8" s="62"/>
    </row>
    <row r="9" spans="1:11" ht="55" customHeight="1" x14ac:dyDescent="0.2">
      <c r="A9" s="138" t="s">
        <v>62</v>
      </c>
      <c r="B9" s="141" t="s">
        <v>63</v>
      </c>
      <c r="C9" s="12" t="s">
        <v>64</v>
      </c>
      <c r="D9" s="66">
        <v>1</v>
      </c>
      <c r="E9" s="60"/>
      <c r="F9" s="61"/>
      <c r="G9" s="144">
        <v>1</v>
      </c>
      <c r="H9" s="158"/>
      <c r="I9" s="135" t="s">
        <v>54</v>
      </c>
      <c r="J9" s="135" cm="1">
        <f t="array" ref="J9">_xlfn.SWITCH(I9,"AC",3,"AI",2,"IC",2,"II",1,"AB",0)</f>
        <v>3</v>
      </c>
    </row>
    <row r="10" spans="1:11" ht="64" customHeight="1" x14ac:dyDescent="0.2">
      <c r="A10" s="139"/>
      <c r="B10" s="142"/>
      <c r="C10" s="12" t="s">
        <v>65</v>
      </c>
      <c r="D10" s="66">
        <v>1</v>
      </c>
      <c r="E10" s="60"/>
      <c r="F10" s="61"/>
      <c r="G10" s="145"/>
      <c r="H10" s="156"/>
      <c r="I10" s="136"/>
      <c r="J10" s="136"/>
    </row>
    <row r="11" spans="1:11" ht="55" customHeight="1" thickBot="1" x14ac:dyDescent="0.25">
      <c r="A11" s="140"/>
      <c r="B11" s="143"/>
      <c r="C11" s="17" t="s">
        <v>66</v>
      </c>
      <c r="D11" s="63">
        <v>1</v>
      </c>
      <c r="E11" s="64"/>
      <c r="F11" s="65"/>
      <c r="G11" s="146"/>
      <c r="H11" s="157"/>
      <c r="I11" s="137"/>
      <c r="J11" s="137"/>
      <c r="K11" s="62"/>
    </row>
    <row r="12" spans="1:11" ht="55" customHeight="1" x14ac:dyDescent="0.2">
      <c r="A12" s="138" t="s">
        <v>67</v>
      </c>
      <c r="B12" s="141" t="s">
        <v>68</v>
      </c>
      <c r="C12" s="12" t="s">
        <v>69</v>
      </c>
      <c r="D12" s="66">
        <v>1</v>
      </c>
      <c r="E12" s="60"/>
      <c r="F12" s="61"/>
      <c r="G12" s="144">
        <v>1</v>
      </c>
      <c r="H12" s="158"/>
      <c r="I12" s="135" t="s">
        <v>54</v>
      </c>
      <c r="J12" s="135" cm="1">
        <f t="array" ref="J12">_xlfn.SWITCH(I12,"AC",3,"AI",2,"IC",2,"II",1,"AB",0)</f>
        <v>3</v>
      </c>
    </row>
    <row r="13" spans="1:11" ht="55" customHeight="1" x14ac:dyDescent="0.2">
      <c r="A13" s="139"/>
      <c r="B13" s="142"/>
      <c r="C13" s="12" t="s">
        <v>70</v>
      </c>
      <c r="D13" s="66">
        <v>1</v>
      </c>
      <c r="E13" s="60"/>
      <c r="F13" s="61"/>
      <c r="G13" s="145"/>
      <c r="H13" s="156"/>
      <c r="I13" s="136"/>
      <c r="J13" s="136"/>
      <c r="K13" s="62"/>
    </row>
    <row r="14" spans="1:11" ht="55" customHeight="1" thickBot="1" x14ac:dyDescent="0.25">
      <c r="A14" s="139"/>
      <c r="B14" s="142"/>
      <c r="C14" s="18" t="s">
        <v>71</v>
      </c>
      <c r="D14" s="67">
        <v>1</v>
      </c>
      <c r="E14" s="68"/>
      <c r="F14" s="69"/>
      <c r="G14" s="145"/>
      <c r="H14" s="156"/>
      <c r="I14" s="137"/>
      <c r="J14" s="137"/>
      <c r="K14" s="62"/>
    </row>
    <row r="15" spans="1:11" ht="55" customHeight="1" x14ac:dyDescent="0.2">
      <c r="A15" s="159" t="s">
        <v>72</v>
      </c>
      <c r="B15" s="162" t="s">
        <v>73</v>
      </c>
      <c r="C15" s="19" t="s">
        <v>69</v>
      </c>
      <c r="D15" s="13">
        <v>1</v>
      </c>
      <c r="E15" s="70"/>
      <c r="F15" s="71"/>
      <c r="G15" s="14"/>
      <c r="H15" s="158"/>
      <c r="I15" s="135" t="s">
        <v>54</v>
      </c>
      <c r="J15" s="135" cm="1">
        <f t="array" ref="J15">_xlfn.SWITCH(I15,"AC",3,"AI",2,"IC",2,"II",1,"AB",0)</f>
        <v>3</v>
      </c>
      <c r="K15" s="62"/>
    </row>
    <row r="16" spans="1:11" ht="55" customHeight="1" x14ac:dyDescent="0.2">
      <c r="A16" s="160"/>
      <c r="B16" s="163"/>
      <c r="C16" s="18" t="s">
        <v>74</v>
      </c>
      <c r="D16" s="72">
        <v>1</v>
      </c>
      <c r="E16" s="73"/>
      <c r="F16" s="74"/>
      <c r="G16" s="15">
        <v>1</v>
      </c>
      <c r="H16" s="156"/>
      <c r="I16" s="136"/>
      <c r="J16" s="136"/>
    </row>
    <row r="17" spans="1:11" ht="55" customHeight="1" thickBot="1" x14ac:dyDescent="0.25">
      <c r="A17" s="161"/>
      <c r="B17" s="164"/>
      <c r="C17" s="20" t="s">
        <v>75</v>
      </c>
      <c r="D17" s="75">
        <v>1</v>
      </c>
      <c r="E17" s="76"/>
      <c r="F17" s="77"/>
      <c r="G17" s="21"/>
      <c r="H17" s="156"/>
      <c r="I17" s="137"/>
      <c r="J17" s="137"/>
    </row>
    <row r="18" spans="1:11" ht="55" customHeight="1" x14ac:dyDescent="0.2">
      <c r="A18" s="165" t="s">
        <v>76</v>
      </c>
      <c r="B18" s="167"/>
      <c r="C18" s="22" t="s">
        <v>77</v>
      </c>
      <c r="D18" s="78"/>
      <c r="E18" s="57"/>
      <c r="F18" s="58">
        <v>1</v>
      </c>
      <c r="G18" s="154"/>
      <c r="H18" s="170">
        <v>1</v>
      </c>
      <c r="I18" s="135" t="s">
        <v>78</v>
      </c>
      <c r="J18" s="135" cm="1">
        <f t="array" ref="J18">_xlfn.SWITCH(I18,"AC",3,"AI",2,"IC",2,"II",1,"AB",0)</f>
        <v>0</v>
      </c>
    </row>
    <row r="19" spans="1:11" ht="55" customHeight="1" thickBot="1" x14ac:dyDescent="0.25">
      <c r="A19" s="166"/>
      <c r="B19" s="168"/>
      <c r="C19" s="23" t="s">
        <v>79</v>
      </c>
      <c r="D19" s="79"/>
      <c r="E19" s="80"/>
      <c r="F19" s="81">
        <v>1</v>
      </c>
      <c r="G19" s="169"/>
      <c r="H19" s="171"/>
      <c r="I19" s="137"/>
      <c r="J19" s="137"/>
      <c r="K19" s="62"/>
    </row>
    <row r="20" spans="1:11" ht="55" customHeight="1" x14ac:dyDescent="0.2">
      <c r="A20" s="172" t="s">
        <v>80</v>
      </c>
      <c r="B20" s="167" t="s">
        <v>81</v>
      </c>
      <c r="C20" s="24" t="s">
        <v>82</v>
      </c>
      <c r="D20" s="13">
        <v>1</v>
      </c>
      <c r="E20" s="70"/>
      <c r="F20" s="71"/>
      <c r="G20" s="154">
        <v>1</v>
      </c>
      <c r="H20" s="170"/>
      <c r="I20" s="135" t="s">
        <v>54</v>
      </c>
      <c r="J20" s="135" cm="1">
        <f t="array" ref="J20">_xlfn.SWITCH(I20,"AC",3,"AI",2,"IC",2,"II",1,"AB",0)</f>
        <v>3</v>
      </c>
    </row>
    <row r="21" spans="1:11" ht="55" customHeight="1" thickBot="1" x14ac:dyDescent="0.25">
      <c r="A21" s="173"/>
      <c r="B21" s="174"/>
      <c r="C21" s="25" t="s">
        <v>83</v>
      </c>
      <c r="D21" s="75">
        <v>1</v>
      </c>
      <c r="E21" s="76"/>
      <c r="F21" s="77"/>
      <c r="G21" s="169"/>
      <c r="H21" s="171"/>
      <c r="I21" s="137"/>
      <c r="J21" s="137"/>
      <c r="K21" s="62"/>
    </row>
    <row r="22" spans="1:11" ht="55" customHeight="1" x14ac:dyDescent="0.2">
      <c r="A22" s="138" t="s">
        <v>84</v>
      </c>
      <c r="B22" s="141" t="s">
        <v>85</v>
      </c>
      <c r="C22" s="12" t="s">
        <v>86</v>
      </c>
      <c r="D22" s="66">
        <v>1</v>
      </c>
      <c r="E22" s="60"/>
      <c r="F22" s="61"/>
      <c r="G22" s="144">
        <v>1</v>
      </c>
      <c r="H22" s="170"/>
      <c r="I22" s="135" t="s">
        <v>54</v>
      </c>
      <c r="J22" s="135" cm="1">
        <f t="array" ref="J22">_xlfn.SWITCH(I22,"AC",3,"AI",2,"IC",2,"II",1,"AB",0)</f>
        <v>3</v>
      </c>
    </row>
    <row r="23" spans="1:11" ht="55" customHeight="1" x14ac:dyDescent="0.2">
      <c r="A23" s="139"/>
      <c r="B23" s="142"/>
      <c r="C23" s="12" t="s">
        <v>87</v>
      </c>
      <c r="D23" s="66">
        <v>1</v>
      </c>
      <c r="E23" s="60"/>
      <c r="F23" s="61"/>
      <c r="G23" s="145"/>
      <c r="H23" s="148"/>
      <c r="I23" s="136"/>
      <c r="J23" s="136"/>
      <c r="K23" s="62"/>
    </row>
    <row r="24" spans="1:11" ht="55" customHeight="1" thickBot="1" x14ac:dyDescent="0.25">
      <c r="A24" s="140"/>
      <c r="B24" s="143"/>
      <c r="C24" s="17" t="s">
        <v>88</v>
      </c>
      <c r="D24" s="63">
        <v>1</v>
      </c>
      <c r="E24" s="64"/>
      <c r="F24" s="65"/>
      <c r="G24" s="146"/>
      <c r="H24" s="171"/>
      <c r="I24" s="137"/>
      <c r="J24" s="137"/>
    </row>
    <row r="25" spans="1:11" s="110" customFormat="1" ht="55" customHeight="1" x14ac:dyDescent="0.2">
      <c r="A25" s="183" t="s">
        <v>89</v>
      </c>
      <c r="B25" s="185"/>
      <c r="C25" s="105" t="s">
        <v>90</v>
      </c>
      <c r="D25" s="106"/>
      <c r="E25" s="107"/>
      <c r="F25" s="108">
        <v>1</v>
      </c>
      <c r="G25" s="187"/>
      <c r="H25" s="189">
        <v>1</v>
      </c>
      <c r="I25" s="191" t="s">
        <v>78</v>
      </c>
      <c r="J25" s="191" cm="1">
        <f t="array" ref="J25">_xlfn.SWITCH(I25,"AC",3,"AI",2,"IC",2,"II",1,"AB",0)</f>
        <v>0</v>
      </c>
      <c r="K25" s="109"/>
    </row>
    <row r="26" spans="1:11" s="110" customFormat="1" ht="55" customHeight="1" thickBot="1" x14ac:dyDescent="0.25">
      <c r="A26" s="184"/>
      <c r="B26" s="186"/>
      <c r="C26" s="111" t="s">
        <v>91</v>
      </c>
      <c r="D26" s="112"/>
      <c r="E26" s="113"/>
      <c r="F26" s="114">
        <v>1</v>
      </c>
      <c r="G26" s="188"/>
      <c r="H26" s="190"/>
      <c r="I26" s="192"/>
      <c r="J26" s="192"/>
      <c r="K26" s="109"/>
    </row>
    <row r="27" spans="1:11" ht="55" customHeight="1" x14ac:dyDescent="0.2">
      <c r="A27" s="175" t="s">
        <v>92</v>
      </c>
      <c r="B27" s="177" t="s">
        <v>93</v>
      </c>
      <c r="C27" s="26" t="s">
        <v>94</v>
      </c>
      <c r="D27" s="82">
        <v>1</v>
      </c>
      <c r="E27" s="83"/>
      <c r="F27" s="84"/>
      <c r="G27" s="179">
        <v>1</v>
      </c>
      <c r="H27" s="181"/>
      <c r="I27" s="135" t="s">
        <v>54</v>
      </c>
      <c r="J27" s="135" cm="1">
        <f t="array" ref="J27">_xlfn.SWITCH(I27,"AC",3,"AI",2,"IC",2,"II",1,"AB",0)</f>
        <v>3</v>
      </c>
      <c r="K27" s="62"/>
    </row>
    <row r="28" spans="1:11" ht="55" customHeight="1" thickBot="1" x14ac:dyDescent="0.25">
      <c r="A28" s="176"/>
      <c r="B28" s="178"/>
      <c r="C28" s="27" t="s">
        <v>95</v>
      </c>
      <c r="D28" s="85">
        <v>1</v>
      </c>
      <c r="E28" s="86"/>
      <c r="F28" s="87"/>
      <c r="G28" s="180"/>
      <c r="H28" s="182"/>
      <c r="I28" s="137"/>
      <c r="J28" s="137"/>
      <c r="K28" s="62"/>
    </row>
    <row r="29" spans="1:11" s="110" customFormat="1" ht="55" customHeight="1" x14ac:dyDescent="0.2">
      <c r="A29" s="201" t="s">
        <v>96</v>
      </c>
      <c r="B29" s="204" t="s">
        <v>97</v>
      </c>
      <c r="C29" s="115" t="s">
        <v>98</v>
      </c>
      <c r="D29" s="116">
        <v>1</v>
      </c>
      <c r="E29" s="117"/>
      <c r="F29" s="118"/>
      <c r="G29" s="207">
        <v>1</v>
      </c>
      <c r="H29" s="210"/>
      <c r="I29" s="191" t="s">
        <v>54</v>
      </c>
      <c r="J29" s="191" cm="1">
        <f t="array" ref="J29">_xlfn.SWITCH(I29,"AC",3,"AI",2,"IC",2,"II",1,"AB",0)</f>
        <v>3</v>
      </c>
      <c r="K29" s="109"/>
    </row>
    <row r="30" spans="1:11" s="110" customFormat="1" ht="55" customHeight="1" x14ac:dyDescent="0.2">
      <c r="A30" s="202"/>
      <c r="B30" s="205"/>
      <c r="C30" s="115" t="s">
        <v>99</v>
      </c>
      <c r="D30" s="116">
        <v>1</v>
      </c>
      <c r="E30" s="117"/>
      <c r="F30" s="118"/>
      <c r="G30" s="208"/>
      <c r="H30" s="211"/>
      <c r="I30" s="212"/>
      <c r="J30" s="212"/>
      <c r="K30" s="109"/>
    </row>
    <row r="31" spans="1:11" s="110" customFormat="1" ht="55" customHeight="1" thickBot="1" x14ac:dyDescent="0.25">
      <c r="A31" s="203"/>
      <c r="B31" s="206"/>
      <c r="C31" s="119" t="s">
        <v>100</v>
      </c>
      <c r="D31" s="120">
        <v>1</v>
      </c>
      <c r="E31" s="121"/>
      <c r="F31" s="122"/>
      <c r="G31" s="209"/>
      <c r="H31" s="190"/>
      <c r="I31" s="192"/>
      <c r="J31" s="192"/>
      <c r="K31" s="109"/>
    </row>
    <row r="32" spans="1:11" s="110" customFormat="1" ht="55" customHeight="1" x14ac:dyDescent="0.2">
      <c r="A32" s="193" t="s">
        <v>101</v>
      </c>
      <c r="B32" s="195" t="s">
        <v>102</v>
      </c>
      <c r="C32" s="123" t="s">
        <v>103</v>
      </c>
      <c r="D32" s="124">
        <v>1</v>
      </c>
      <c r="E32" s="125"/>
      <c r="F32" s="126"/>
      <c r="G32" s="197">
        <v>1</v>
      </c>
      <c r="H32" s="199"/>
      <c r="I32" s="191" t="s">
        <v>54</v>
      </c>
      <c r="J32" s="191" cm="1">
        <f t="array" ref="J32">_xlfn.SWITCH(I32,"AC",3,"AI",2,"IC",2,"II",1,"AB",0)</f>
        <v>3</v>
      </c>
      <c r="K32" s="109"/>
    </row>
    <row r="33" spans="1:11" s="110" customFormat="1" ht="55" customHeight="1" thickBot="1" x14ac:dyDescent="0.25">
      <c r="A33" s="194"/>
      <c r="B33" s="196"/>
      <c r="C33" s="127" t="s">
        <v>104</v>
      </c>
      <c r="D33" s="128">
        <v>1</v>
      </c>
      <c r="E33" s="129"/>
      <c r="F33" s="130"/>
      <c r="G33" s="198"/>
      <c r="H33" s="200"/>
      <c r="I33" s="192"/>
      <c r="J33" s="192"/>
      <c r="K33" s="109"/>
    </row>
    <row r="34" spans="1:11" ht="55" customHeight="1" x14ac:dyDescent="0.2">
      <c r="A34" s="138" t="s">
        <v>105</v>
      </c>
      <c r="B34" s="141" t="s">
        <v>106</v>
      </c>
      <c r="C34" s="29" t="s">
        <v>107</v>
      </c>
      <c r="D34" s="66">
        <v>1</v>
      </c>
      <c r="E34" s="60"/>
      <c r="F34" s="61"/>
      <c r="G34" s="144">
        <v>1</v>
      </c>
      <c r="H34" s="147"/>
      <c r="I34" s="135" t="s">
        <v>54</v>
      </c>
      <c r="J34" s="135" cm="1">
        <f t="array" ref="J34">_xlfn.SWITCH(I34,"AC",3,"AI",2,"IC",2,"II",1,"AB",0)</f>
        <v>3</v>
      </c>
      <c r="K34" s="62"/>
    </row>
    <row r="35" spans="1:11" ht="55" customHeight="1" x14ac:dyDescent="0.2">
      <c r="A35" s="139"/>
      <c r="B35" s="142"/>
      <c r="C35" s="29" t="s">
        <v>108</v>
      </c>
      <c r="D35" s="66">
        <v>1</v>
      </c>
      <c r="E35" s="60"/>
      <c r="F35" s="61"/>
      <c r="G35" s="145"/>
      <c r="H35" s="148"/>
      <c r="I35" s="136"/>
      <c r="J35" s="136"/>
      <c r="K35" s="62"/>
    </row>
    <row r="36" spans="1:11" ht="55" customHeight="1" thickBot="1" x14ac:dyDescent="0.25">
      <c r="A36" s="140"/>
      <c r="B36" s="143"/>
      <c r="C36" s="30" t="s">
        <v>109</v>
      </c>
      <c r="D36" s="63">
        <v>1</v>
      </c>
      <c r="E36" s="64"/>
      <c r="F36" s="65"/>
      <c r="G36" s="146"/>
      <c r="H36" s="171"/>
      <c r="I36" s="137"/>
      <c r="J36" s="137"/>
      <c r="K36" s="62"/>
    </row>
    <row r="37" spans="1:11" ht="55" customHeight="1" x14ac:dyDescent="0.2">
      <c r="A37" s="175" t="s">
        <v>110</v>
      </c>
      <c r="B37" s="177" t="s">
        <v>106</v>
      </c>
      <c r="C37" s="31" t="s">
        <v>111</v>
      </c>
      <c r="D37" s="82"/>
      <c r="E37" s="83">
        <v>1</v>
      </c>
      <c r="F37" s="84"/>
      <c r="G37" s="179">
        <v>1</v>
      </c>
      <c r="H37" s="181"/>
      <c r="I37" s="135" t="s">
        <v>112</v>
      </c>
      <c r="J37" s="135" cm="1">
        <f t="array" ref="J37">_xlfn.SWITCH(I37,"AC",3,"AI",2,"IC",2,"II",1,"AB",0)</f>
        <v>2</v>
      </c>
    </row>
    <row r="38" spans="1:11" ht="55" customHeight="1" thickBot="1" x14ac:dyDescent="0.25">
      <c r="A38" s="176"/>
      <c r="B38" s="178"/>
      <c r="C38" s="27" t="s">
        <v>113</v>
      </c>
      <c r="D38" s="85">
        <v>1</v>
      </c>
      <c r="E38" s="86"/>
      <c r="F38" s="87"/>
      <c r="G38" s="180"/>
      <c r="H38" s="182"/>
      <c r="I38" s="137"/>
      <c r="J38" s="137"/>
      <c r="K38" s="62"/>
    </row>
    <row r="39" spans="1:11" ht="55" customHeight="1" x14ac:dyDescent="0.2">
      <c r="A39" s="138" t="s">
        <v>114</v>
      </c>
      <c r="B39" s="141" t="s">
        <v>115</v>
      </c>
      <c r="C39" s="12" t="s">
        <v>116</v>
      </c>
      <c r="D39" s="66"/>
      <c r="E39" s="60">
        <v>1</v>
      </c>
      <c r="F39" s="61"/>
      <c r="G39" s="144">
        <v>1</v>
      </c>
      <c r="H39" s="147"/>
      <c r="I39" s="135" t="s">
        <v>112</v>
      </c>
      <c r="J39" s="135" cm="1">
        <f t="array" ref="J39">_xlfn.SWITCH(I39,"AC",3,"AI",2,"IC",2,"II",1,"AB",0)</f>
        <v>2</v>
      </c>
    </row>
    <row r="40" spans="1:11" ht="55" customHeight="1" x14ac:dyDescent="0.2">
      <c r="A40" s="139"/>
      <c r="B40" s="142"/>
      <c r="C40" s="12" t="s">
        <v>117</v>
      </c>
      <c r="D40" s="66">
        <v>1</v>
      </c>
      <c r="E40" s="60"/>
      <c r="F40" s="61"/>
      <c r="G40" s="145"/>
      <c r="H40" s="148"/>
      <c r="I40" s="136"/>
      <c r="J40" s="136"/>
    </row>
    <row r="41" spans="1:11" ht="55" customHeight="1" thickBot="1" x14ac:dyDescent="0.25">
      <c r="A41" s="140"/>
      <c r="B41" s="143"/>
      <c r="C41" s="30" t="s">
        <v>118</v>
      </c>
      <c r="D41" s="63">
        <v>1</v>
      </c>
      <c r="E41" s="64"/>
      <c r="F41" s="65"/>
      <c r="G41" s="146"/>
      <c r="H41" s="171"/>
      <c r="I41" s="137"/>
      <c r="J41" s="137"/>
    </row>
    <row r="42" spans="1:11" ht="55" customHeight="1" x14ac:dyDescent="0.2">
      <c r="A42" s="213" t="s">
        <v>119</v>
      </c>
      <c r="B42" s="215" t="s">
        <v>120</v>
      </c>
      <c r="C42" s="31" t="s">
        <v>121</v>
      </c>
      <c r="D42" s="82"/>
      <c r="E42" s="83">
        <v>1</v>
      </c>
      <c r="F42" s="84"/>
      <c r="G42" s="216">
        <v>1</v>
      </c>
      <c r="H42" s="181"/>
      <c r="I42" s="135" t="s">
        <v>122</v>
      </c>
      <c r="J42" s="135" cm="1">
        <f t="array" ref="J42">_xlfn.SWITCH(I42,"AC",3,"AI",2,"IC",2,"II",1,"AB",0)</f>
        <v>1</v>
      </c>
    </row>
    <row r="43" spans="1:11" ht="55" customHeight="1" x14ac:dyDescent="0.2">
      <c r="A43" s="214"/>
      <c r="B43" s="178"/>
      <c r="C43" s="32" t="s">
        <v>123</v>
      </c>
      <c r="D43" s="88">
        <v>1</v>
      </c>
      <c r="E43" s="89"/>
      <c r="F43" s="90"/>
      <c r="G43" s="217"/>
      <c r="H43" s="218"/>
      <c r="I43" s="136"/>
      <c r="J43" s="136"/>
    </row>
    <row r="44" spans="1:11" ht="55" customHeight="1" x14ac:dyDescent="0.2">
      <c r="A44" s="214"/>
      <c r="B44" s="178"/>
      <c r="C44" s="33" t="s">
        <v>124</v>
      </c>
      <c r="D44" s="91">
        <v>1</v>
      </c>
      <c r="E44" s="92"/>
      <c r="F44" s="93"/>
      <c r="G44" s="217"/>
      <c r="H44" s="218"/>
      <c r="I44" s="136"/>
      <c r="J44" s="136"/>
    </row>
    <row r="45" spans="1:11" ht="55" customHeight="1" thickBot="1" x14ac:dyDescent="0.25">
      <c r="A45" s="214"/>
      <c r="B45" s="178"/>
      <c r="C45" s="28" t="s">
        <v>125</v>
      </c>
      <c r="D45" s="85"/>
      <c r="E45" s="86"/>
      <c r="F45" s="87">
        <v>1</v>
      </c>
      <c r="G45" s="180"/>
      <c r="H45" s="182"/>
      <c r="I45" s="137"/>
      <c r="J45" s="137"/>
    </row>
    <row r="46" spans="1:11" ht="55" customHeight="1" x14ac:dyDescent="0.2">
      <c r="A46" s="138" t="s">
        <v>126</v>
      </c>
      <c r="B46" s="141" t="s">
        <v>127</v>
      </c>
      <c r="C46" s="29" t="s">
        <v>107</v>
      </c>
      <c r="D46" s="66">
        <v>1</v>
      </c>
      <c r="E46" s="60"/>
      <c r="F46" s="61"/>
      <c r="G46" s="144">
        <v>1</v>
      </c>
      <c r="H46" s="147"/>
      <c r="I46" s="135" t="s">
        <v>54</v>
      </c>
      <c r="J46" s="135" cm="1">
        <f t="array" ref="J46">_xlfn.SWITCH(I46,"AC",3,"AI",2,"IC",2,"II",1,"AB",0)</f>
        <v>3</v>
      </c>
    </row>
    <row r="47" spans="1:11" ht="55" customHeight="1" x14ac:dyDescent="0.2">
      <c r="A47" s="139"/>
      <c r="B47" s="142"/>
      <c r="C47" s="29" t="s">
        <v>128</v>
      </c>
      <c r="D47" s="66">
        <v>1</v>
      </c>
      <c r="E47" s="60"/>
      <c r="F47" s="61"/>
      <c r="G47" s="145"/>
      <c r="H47" s="148"/>
      <c r="I47" s="136"/>
      <c r="J47" s="136"/>
      <c r="K47" s="62"/>
    </row>
    <row r="48" spans="1:11" ht="55" customHeight="1" thickBot="1" x14ac:dyDescent="0.25">
      <c r="A48" s="140"/>
      <c r="B48" s="143"/>
      <c r="C48" s="17" t="s">
        <v>129</v>
      </c>
      <c r="D48" s="63">
        <v>1</v>
      </c>
      <c r="E48" s="64"/>
      <c r="F48" s="65"/>
      <c r="G48" s="146"/>
      <c r="H48" s="149"/>
      <c r="I48" s="137"/>
      <c r="J48" s="137"/>
    </row>
    <row r="49" spans="1:11" ht="55" customHeight="1" x14ac:dyDescent="0.2">
      <c r="A49" s="219" t="s">
        <v>130</v>
      </c>
      <c r="B49" s="215" t="s">
        <v>131</v>
      </c>
      <c r="C49" s="34" t="s">
        <v>132</v>
      </c>
      <c r="D49" s="94">
        <v>1</v>
      </c>
      <c r="E49" s="95"/>
      <c r="F49" s="96"/>
      <c r="G49" s="216">
        <v>1</v>
      </c>
      <c r="H49" s="223"/>
      <c r="I49" s="135" t="s">
        <v>54</v>
      </c>
      <c r="J49" s="135" cm="1">
        <f t="array" ref="J49">_xlfn.SWITCH(I49,"AC",3,"AI",2,"IC",2,"II",1,"AB",0)</f>
        <v>3</v>
      </c>
      <c r="K49" s="62"/>
    </row>
    <row r="50" spans="1:11" ht="55" customHeight="1" x14ac:dyDescent="0.2">
      <c r="A50" s="220"/>
      <c r="B50" s="178"/>
      <c r="C50" s="35" t="s">
        <v>133</v>
      </c>
      <c r="D50" s="97">
        <v>1</v>
      </c>
      <c r="E50" s="98"/>
      <c r="F50" s="99"/>
      <c r="G50" s="217"/>
      <c r="H50" s="218"/>
      <c r="I50" s="136"/>
      <c r="J50" s="136"/>
      <c r="K50" s="62"/>
    </row>
    <row r="51" spans="1:11" ht="55" customHeight="1" thickBot="1" x14ac:dyDescent="0.25">
      <c r="A51" s="221"/>
      <c r="B51" s="222"/>
      <c r="C51" s="36" t="s">
        <v>134</v>
      </c>
      <c r="D51" s="100">
        <v>1</v>
      </c>
      <c r="E51" s="101"/>
      <c r="F51" s="102"/>
      <c r="G51" s="180"/>
      <c r="H51" s="224"/>
      <c r="I51" s="137"/>
      <c r="J51" s="137"/>
      <c r="K51" s="62"/>
    </row>
    <row r="52" spans="1:11" ht="55" customHeight="1" x14ac:dyDescent="0.2">
      <c r="A52" s="175" t="s">
        <v>135</v>
      </c>
      <c r="B52" s="177" t="s">
        <v>136</v>
      </c>
      <c r="C52" s="31" t="s">
        <v>137</v>
      </c>
      <c r="D52" s="82">
        <v>1</v>
      </c>
      <c r="E52" s="83"/>
      <c r="F52" s="84"/>
      <c r="G52" s="179">
        <v>1</v>
      </c>
      <c r="H52" s="181"/>
      <c r="I52" s="135" t="s">
        <v>54</v>
      </c>
      <c r="J52" s="135" cm="1">
        <f t="array" ref="J52">_xlfn.SWITCH(I52,"AC",3,"AI",2,"IC",2,"II",1,"AB",0)</f>
        <v>3</v>
      </c>
      <c r="K52" s="62"/>
    </row>
    <row r="53" spans="1:11" ht="55" customHeight="1" thickBot="1" x14ac:dyDescent="0.25">
      <c r="A53" s="176"/>
      <c r="B53" s="178"/>
      <c r="C53" s="28" t="s">
        <v>138</v>
      </c>
      <c r="D53" s="85">
        <v>1</v>
      </c>
      <c r="E53" s="86"/>
      <c r="F53" s="87"/>
      <c r="G53" s="180"/>
      <c r="H53" s="182"/>
      <c r="I53" s="137"/>
      <c r="J53" s="137"/>
    </row>
    <row r="54" spans="1:11" ht="55" customHeight="1" x14ac:dyDescent="0.2">
      <c r="A54" s="219" t="s">
        <v>139</v>
      </c>
      <c r="B54" s="215"/>
      <c r="C54" s="34" t="s">
        <v>140</v>
      </c>
      <c r="D54" s="94"/>
      <c r="E54" s="95"/>
      <c r="F54" s="96">
        <v>1</v>
      </c>
      <c r="G54" s="216"/>
      <c r="H54" s="223">
        <v>1</v>
      </c>
      <c r="I54" s="135" t="s">
        <v>78</v>
      </c>
      <c r="J54" s="135" cm="1">
        <f t="array" ref="J54">_xlfn.SWITCH(I54,"AC",3,"AI",2,"IC",2,"II",1,"AB",0)</f>
        <v>0</v>
      </c>
    </row>
    <row r="55" spans="1:11" ht="55" customHeight="1" x14ac:dyDescent="0.2">
      <c r="A55" s="220"/>
      <c r="B55" s="178"/>
      <c r="C55" s="35" t="s">
        <v>141</v>
      </c>
      <c r="D55" s="97"/>
      <c r="E55" s="98"/>
      <c r="F55" s="99">
        <v>1</v>
      </c>
      <c r="G55" s="217"/>
      <c r="H55" s="218"/>
      <c r="I55" s="136"/>
      <c r="J55" s="136"/>
      <c r="K55" s="62"/>
    </row>
    <row r="56" spans="1:11" ht="55" customHeight="1" thickBot="1" x14ac:dyDescent="0.25">
      <c r="A56" s="221"/>
      <c r="B56" s="222"/>
      <c r="C56" s="36" t="s">
        <v>142</v>
      </c>
      <c r="D56" s="100"/>
      <c r="E56" s="101"/>
      <c r="F56" s="102">
        <v>1</v>
      </c>
      <c r="G56" s="180"/>
      <c r="H56" s="182"/>
      <c r="I56" s="137"/>
      <c r="J56" s="137"/>
      <c r="K56" s="62"/>
    </row>
    <row r="57" spans="1:11" ht="55" customHeight="1" x14ac:dyDescent="0.2">
      <c r="A57" s="219" t="s">
        <v>143</v>
      </c>
      <c r="B57" s="215" t="s">
        <v>144</v>
      </c>
      <c r="C57" s="37" t="s">
        <v>145</v>
      </c>
      <c r="D57" s="94">
        <v>1</v>
      </c>
      <c r="E57" s="95"/>
      <c r="F57" s="96"/>
      <c r="G57" s="216">
        <v>1</v>
      </c>
      <c r="H57" s="223"/>
      <c r="I57" s="135" t="s">
        <v>54</v>
      </c>
      <c r="J57" s="135" cm="1">
        <f t="array" ref="J57">_xlfn.SWITCH(I57,"AC",3,"AI",2,"IC",2,"II",1,"AB",0)</f>
        <v>3</v>
      </c>
    </row>
    <row r="58" spans="1:11" ht="55" customHeight="1" x14ac:dyDescent="0.2">
      <c r="A58" s="220"/>
      <c r="B58" s="178"/>
      <c r="C58" s="35" t="s">
        <v>146</v>
      </c>
      <c r="D58" s="97">
        <v>1</v>
      </c>
      <c r="E58" s="98"/>
      <c r="F58" s="99"/>
      <c r="G58" s="217"/>
      <c r="H58" s="218"/>
      <c r="I58" s="136"/>
      <c r="J58" s="136"/>
    </row>
    <row r="59" spans="1:11" ht="55" customHeight="1" thickBot="1" x14ac:dyDescent="0.25">
      <c r="A59" s="221"/>
      <c r="B59" s="222"/>
      <c r="C59" s="36" t="s">
        <v>147</v>
      </c>
      <c r="D59" s="100">
        <v>1</v>
      </c>
      <c r="E59" s="101"/>
      <c r="F59" s="102"/>
      <c r="G59" s="180"/>
      <c r="H59" s="182"/>
      <c r="I59" s="137"/>
      <c r="J59" s="137"/>
    </row>
    <row r="60" spans="1:11" ht="55" customHeight="1" x14ac:dyDescent="0.2">
      <c r="A60" s="219" t="s">
        <v>148</v>
      </c>
      <c r="B60" s="215" t="s">
        <v>149</v>
      </c>
      <c r="C60" s="34" t="s">
        <v>132</v>
      </c>
      <c r="D60" s="94">
        <v>1</v>
      </c>
      <c r="E60" s="95"/>
      <c r="F60" s="96"/>
      <c r="G60" s="216"/>
      <c r="H60" s="223">
        <v>1</v>
      </c>
      <c r="I60" s="135" t="s">
        <v>150</v>
      </c>
      <c r="J60" s="135" cm="1">
        <f t="array" ref="J60">_xlfn.SWITCH(I60,"AC",3,"AI",2,"IC",2,"II",1,"AB",0)</f>
        <v>2</v>
      </c>
    </row>
    <row r="61" spans="1:11" ht="55" customHeight="1" x14ac:dyDescent="0.2">
      <c r="A61" s="220"/>
      <c r="B61" s="178"/>
      <c r="C61" s="38" t="s">
        <v>151</v>
      </c>
      <c r="D61" s="97">
        <v>1</v>
      </c>
      <c r="E61" s="98"/>
      <c r="F61" s="99"/>
      <c r="G61" s="217"/>
      <c r="H61" s="218"/>
      <c r="I61" s="136"/>
      <c r="J61" s="136"/>
    </row>
    <row r="62" spans="1:11" ht="55" customHeight="1" thickBot="1" x14ac:dyDescent="0.25">
      <c r="A62" s="221"/>
      <c r="B62" s="222"/>
      <c r="C62" s="39" t="s">
        <v>152</v>
      </c>
      <c r="D62" s="100"/>
      <c r="E62" s="101"/>
      <c r="F62" s="102">
        <v>1</v>
      </c>
      <c r="G62" s="180"/>
      <c r="H62" s="182"/>
      <c r="I62" s="137"/>
      <c r="J62" s="137"/>
    </row>
    <row r="63" spans="1:11" ht="55" customHeight="1" x14ac:dyDescent="0.2">
      <c r="A63" s="219" t="s">
        <v>153</v>
      </c>
      <c r="B63" s="215" t="s">
        <v>149</v>
      </c>
      <c r="C63" s="37" t="s">
        <v>154</v>
      </c>
      <c r="D63" s="94">
        <v>1</v>
      </c>
      <c r="E63" s="95"/>
      <c r="F63" s="96"/>
      <c r="G63" s="216">
        <v>1</v>
      </c>
      <c r="H63" s="223"/>
      <c r="I63" s="135" t="s">
        <v>54</v>
      </c>
      <c r="J63" s="135" cm="1">
        <f t="array" ref="J63">_xlfn.SWITCH(I63,"AC",3,"AI",2,"IC",2,"II",1,"AB",0)</f>
        <v>3</v>
      </c>
      <c r="K63" s="62"/>
    </row>
    <row r="64" spans="1:11" ht="55" customHeight="1" x14ac:dyDescent="0.2">
      <c r="A64" s="220"/>
      <c r="B64" s="178"/>
      <c r="C64" s="35" t="s">
        <v>155</v>
      </c>
      <c r="D64" s="97">
        <v>1</v>
      </c>
      <c r="E64" s="98"/>
      <c r="F64" s="99"/>
      <c r="G64" s="217"/>
      <c r="H64" s="218"/>
      <c r="I64" s="136"/>
      <c r="J64" s="136"/>
      <c r="K64" s="62"/>
    </row>
    <row r="65" spans="1:11" ht="55" customHeight="1" thickBot="1" x14ac:dyDescent="0.25">
      <c r="A65" s="221"/>
      <c r="B65" s="222"/>
      <c r="C65" s="36" t="s">
        <v>156</v>
      </c>
      <c r="D65" s="100">
        <v>1</v>
      </c>
      <c r="E65" s="101"/>
      <c r="F65" s="102"/>
      <c r="G65" s="180"/>
      <c r="H65" s="182"/>
      <c r="I65" s="137"/>
      <c r="J65" s="137"/>
    </row>
    <row r="66" spans="1:11" ht="55" customHeight="1" x14ac:dyDescent="0.2">
      <c r="A66" s="219" t="s">
        <v>157</v>
      </c>
      <c r="B66" s="215"/>
      <c r="C66" s="34" t="s">
        <v>158</v>
      </c>
      <c r="D66" s="94"/>
      <c r="E66" s="95"/>
      <c r="F66" s="96">
        <v>1</v>
      </c>
      <c r="G66" s="216"/>
      <c r="H66" s="223">
        <v>1</v>
      </c>
      <c r="I66" s="135" t="s">
        <v>78</v>
      </c>
      <c r="J66" s="135" cm="1">
        <f t="array" ref="J66">_xlfn.SWITCH(I66,"AC",3,"AI",2,"IC",2,"II",1,"AB",0)</f>
        <v>0</v>
      </c>
      <c r="K66" s="62"/>
    </row>
    <row r="67" spans="1:11" ht="55" customHeight="1" x14ac:dyDescent="0.2">
      <c r="A67" s="220"/>
      <c r="B67" s="178"/>
      <c r="C67" s="38" t="s">
        <v>159</v>
      </c>
      <c r="D67" s="97"/>
      <c r="E67" s="98"/>
      <c r="F67" s="99">
        <v>1</v>
      </c>
      <c r="G67" s="217"/>
      <c r="H67" s="218"/>
      <c r="I67" s="136"/>
      <c r="J67" s="136"/>
      <c r="K67" s="62"/>
    </row>
    <row r="68" spans="1:11" ht="55" customHeight="1" thickBot="1" x14ac:dyDescent="0.25">
      <c r="A68" s="221"/>
      <c r="B68" s="222"/>
      <c r="C68" s="36" t="s">
        <v>160</v>
      </c>
      <c r="D68" s="100"/>
      <c r="E68" s="101"/>
      <c r="F68" s="102">
        <v>1</v>
      </c>
      <c r="G68" s="180"/>
      <c r="H68" s="182"/>
      <c r="I68" s="137"/>
      <c r="J68" s="137"/>
    </row>
    <row r="69" spans="1:11" ht="55" customHeight="1" x14ac:dyDescent="0.2">
      <c r="A69" s="219" t="s">
        <v>161</v>
      </c>
      <c r="B69" s="215" t="s">
        <v>162</v>
      </c>
      <c r="C69" s="34" t="s">
        <v>163</v>
      </c>
      <c r="D69" s="94">
        <v>1</v>
      </c>
      <c r="E69" s="95"/>
      <c r="F69" s="96"/>
      <c r="G69" s="216">
        <v>1</v>
      </c>
      <c r="H69" s="223"/>
      <c r="I69" s="135" t="s">
        <v>54</v>
      </c>
      <c r="J69" s="135" cm="1">
        <f t="array" ref="J69">_xlfn.SWITCH(I69,"AC",3,"AI",2,"IC",2,"II",1,"AB",0)</f>
        <v>3</v>
      </c>
      <c r="K69" s="62"/>
    </row>
    <row r="70" spans="1:11" ht="55" customHeight="1" x14ac:dyDescent="0.2">
      <c r="A70" s="220"/>
      <c r="B70" s="178"/>
      <c r="C70" s="38" t="s">
        <v>164</v>
      </c>
      <c r="D70" s="97">
        <v>1</v>
      </c>
      <c r="E70" s="98"/>
      <c r="F70" s="99"/>
      <c r="G70" s="217"/>
      <c r="H70" s="218"/>
      <c r="I70" s="136"/>
      <c r="J70" s="136"/>
    </row>
    <row r="71" spans="1:11" ht="55" customHeight="1" thickBot="1" x14ac:dyDescent="0.25">
      <c r="A71" s="221"/>
      <c r="B71" s="222"/>
      <c r="C71" s="36" t="s">
        <v>165</v>
      </c>
      <c r="D71" s="100">
        <v>1</v>
      </c>
      <c r="E71" s="101"/>
      <c r="F71" s="102"/>
      <c r="G71" s="180"/>
      <c r="H71" s="182"/>
      <c r="I71" s="137"/>
      <c r="J71" s="137"/>
      <c r="K71" s="62"/>
    </row>
    <row r="72" spans="1:11" ht="55" customHeight="1" x14ac:dyDescent="0.2">
      <c r="A72" s="219" t="s">
        <v>166</v>
      </c>
      <c r="B72" s="215" t="s">
        <v>167</v>
      </c>
      <c r="C72" s="37" t="s">
        <v>154</v>
      </c>
      <c r="D72" s="94">
        <v>1</v>
      </c>
      <c r="E72" s="95"/>
      <c r="F72" s="96"/>
      <c r="G72" s="216">
        <v>1</v>
      </c>
      <c r="H72" s="223"/>
      <c r="I72" s="135" t="s">
        <v>54</v>
      </c>
      <c r="J72" s="135" cm="1">
        <f t="array" ref="J72">_xlfn.SWITCH(I72,"AC",3,"AI",2,"IC",2,"II",1,"AB",0)</f>
        <v>3</v>
      </c>
      <c r="K72" s="62"/>
    </row>
    <row r="73" spans="1:11" ht="55" customHeight="1" x14ac:dyDescent="0.2">
      <c r="A73" s="220"/>
      <c r="B73" s="178"/>
      <c r="C73" s="35" t="s">
        <v>168</v>
      </c>
      <c r="D73" s="97">
        <v>1</v>
      </c>
      <c r="E73" s="98"/>
      <c r="F73" s="99"/>
      <c r="G73" s="217"/>
      <c r="H73" s="218"/>
      <c r="I73" s="136"/>
      <c r="J73" s="136"/>
    </row>
    <row r="74" spans="1:11" ht="55" customHeight="1" thickBot="1" x14ac:dyDescent="0.25">
      <c r="A74" s="221"/>
      <c r="B74" s="222"/>
      <c r="C74" s="36" t="s">
        <v>169</v>
      </c>
      <c r="D74" s="100">
        <v>1</v>
      </c>
      <c r="E74" s="101"/>
      <c r="F74" s="102"/>
      <c r="G74" s="180"/>
      <c r="H74" s="182"/>
      <c r="I74" s="137"/>
      <c r="J74" s="137"/>
    </row>
    <row r="75" spans="1:11" ht="55" customHeight="1" x14ac:dyDescent="0.2">
      <c r="A75" s="219" t="s">
        <v>170</v>
      </c>
      <c r="B75" s="215" t="s">
        <v>171</v>
      </c>
      <c r="C75" s="34" t="s">
        <v>158</v>
      </c>
      <c r="D75" s="94">
        <v>1</v>
      </c>
      <c r="E75" s="95"/>
      <c r="F75" s="96"/>
      <c r="G75" s="216">
        <v>1</v>
      </c>
      <c r="H75" s="223"/>
      <c r="I75" s="135" t="s">
        <v>54</v>
      </c>
      <c r="J75" s="135" cm="1">
        <f t="array" ref="J75">_xlfn.SWITCH(I75,"AC",3,"AI",2,"IC",2,"II",1,"AB",0)</f>
        <v>3</v>
      </c>
    </row>
    <row r="76" spans="1:11" ht="55" customHeight="1" x14ac:dyDescent="0.2">
      <c r="A76" s="220"/>
      <c r="B76" s="178"/>
      <c r="C76" s="38" t="s">
        <v>172</v>
      </c>
      <c r="D76" s="97">
        <v>1</v>
      </c>
      <c r="E76" s="98"/>
      <c r="F76" s="99"/>
      <c r="G76" s="217"/>
      <c r="H76" s="218"/>
      <c r="I76" s="136"/>
      <c r="J76" s="136"/>
      <c r="K76" s="62"/>
    </row>
    <row r="77" spans="1:11" ht="55" customHeight="1" thickBot="1" x14ac:dyDescent="0.25">
      <c r="A77" s="221"/>
      <c r="B77" s="222"/>
      <c r="C77" s="39" t="s">
        <v>173</v>
      </c>
      <c r="D77" s="100">
        <v>1</v>
      </c>
      <c r="E77" s="101"/>
      <c r="F77" s="102"/>
      <c r="G77" s="180"/>
      <c r="H77" s="182"/>
      <c r="I77" s="137"/>
      <c r="J77" s="137"/>
      <c r="K77" s="62"/>
    </row>
    <row r="78" spans="1:11" ht="55" customHeight="1" x14ac:dyDescent="0.2">
      <c r="A78" s="219" t="s">
        <v>174</v>
      </c>
      <c r="B78" s="215"/>
      <c r="C78" s="34" t="s">
        <v>158</v>
      </c>
      <c r="D78" s="94"/>
      <c r="E78" s="95"/>
      <c r="F78" s="96">
        <v>1</v>
      </c>
      <c r="G78" s="216"/>
      <c r="H78" s="223">
        <v>1</v>
      </c>
      <c r="I78" s="135" t="s">
        <v>78</v>
      </c>
      <c r="J78" s="135" cm="1">
        <f t="array" ref="J78">_xlfn.SWITCH(I78,"AC",3,"AI",2,"IC",2,"II",1,"AB",0)</f>
        <v>0</v>
      </c>
      <c r="K78" s="62"/>
    </row>
    <row r="79" spans="1:11" ht="55" customHeight="1" x14ac:dyDescent="0.2">
      <c r="A79" s="220"/>
      <c r="B79" s="178"/>
      <c r="C79" s="35" t="s">
        <v>175</v>
      </c>
      <c r="D79" s="97"/>
      <c r="E79" s="98"/>
      <c r="F79" s="99">
        <v>1</v>
      </c>
      <c r="G79" s="217"/>
      <c r="H79" s="218"/>
      <c r="I79" s="136"/>
      <c r="J79" s="136"/>
      <c r="K79" s="62"/>
    </row>
    <row r="80" spans="1:11" ht="55" customHeight="1" thickBot="1" x14ac:dyDescent="0.25">
      <c r="A80" s="221"/>
      <c r="B80" s="222"/>
      <c r="C80" s="36" t="s">
        <v>176</v>
      </c>
      <c r="D80" s="100"/>
      <c r="E80" s="101"/>
      <c r="F80" s="102">
        <v>1</v>
      </c>
      <c r="G80" s="180"/>
      <c r="H80" s="182"/>
      <c r="I80" s="137"/>
      <c r="J80" s="137"/>
    </row>
    <row r="81" spans="1:13" ht="55" customHeight="1" x14ac:dyDescent="0.2">
      <c r="A81" s="219" t="s">
        <v>177</v>
      </c>
      <c r="B81" s="215" t="s">
        <v>178</v>
      </c>
      <c r="C81" s="34" t="s">
        <v>179</v>
      </c>
      <c r="D81" s="94">
        <v>1</v>
      </c>
      <c r="E81" s="95"/>
      <c r="F81" s="96"/>
      <c r="G81" s="216">
        <v>1</v>
      </c>
      <c r="H81" s="223"/>
      <c r="I81" s="135" t="s">
        <v>54</v>
      </c>
      <c r="J81" s="135" cm="1">
        <f t="array" ref="J81">_xlfn.SWITCH(I81,"AC",3,"AI",2,"IC",2,"II",1,"AB",0)</f>
        <v>3</v>
      </c>
      <c r="K81" s="55" t="s">
        <v>180</v>
      </c>
    </row>
    <row r="82" spans="1:13" ht="55" customHeight="1" x14ac:dyDescent="0.2">
      <c r="A82" s="220"/>
      <c r="B82" s="178"/>
      <c r="C82" s="38" t="s">
        <v>181</v>
      </c>
      <c r="D82" s="97">
        <v>1</v>
      </c>
      <c r="E82" s="98"/>
      <c r="F82" s="99"/>
      <c r="G82" s="217"/>
      <c r="H82" s="218"/>
      <c r="I82" s="136"/>
      <c r="J82" s="136"/>
      <c r="K82" s="62"/>
    </row>
    <row r="83" spans="1:13" ht="55" customHeight="1" thickBot="1" x14ac:dyDescent="0.25">
      <c r="A83" s="221"/>
      <c r="B83" s="222"/>
      <c r="C83" s="39" t="s">
        <v>182</v>
      </c>
      <c r="D83" s="100">
        <v>1</v>
      </c>
      <c r="E83" s="101"/>
      <c r="F83" s="102"/>
      <c r="G83" s="180"/>
      <c r="H83" s="182"/>
      <c r="I83" s="137"/>
      <c r="J83" s="137"/>
    </row>
    <row r="84" spans="1:13" ht="55" customHeight="1" x14ac:dyDescent="0.2">
      <c r="A84" s="219" t="s">
        <v>183</v>
      </c>
      <c r="B84" s="215" t="s">
        <v>184</v>
      </c>
      <c r="C84" s="37" t="s">
        <v>185</v>
      </c>
      <c r="D84" s="94">
        <v>1</v>
      </c>
      <c r="E84" s="95"/>
      <c r="F84" s="96"/>
      <c r="G84" s="216">
        <v>1</v>
      </c>
      <c r="H84" s="223"/>
      <c r="I84" s="135" t="s">
        <v>54</v>
      </c>
      <c r="J84" s="135" cm="1">
        <f t="array" ref="J84">_xlfn.SWITCH(I84,"AC",3,"AI",2,"IC",2,"II",1,"AB",0)</f>
        <v>3</v>
      </c>
    </row>
    <row r="85" spans="1:13" ht="55" customHeight="1" x14ac:dyDescent="0.2">
      <c r="A85" s="220"/>
      <c r="B85" s="178"/>
      <c r="C85" s="38" t="s">
        <v>186</v>
      </c>
      <c r="D85" s="97">
        <v>1</v>
      </c>
      <c r="E85" s="98"/>
      <c r="F85" s="99"/>
      <c r="G85" s="217"/>
      <c r="H85" s="218"/>
      <c r="I85" s="136"/>
      <c r="J85" s="136"/>
    </row>
    <row r="86" spans="1:13" ht="55" customHeight="1" thickBot="1" x14ac:dyDescent="0.25">
      <c r="A86" s="221"/>
      <c r="B86" s="222"/>
      <c r="C86" s="36" t="s">
        <v>187</v>
      </c>
      <c r="D86" s="100">
        <v>1</v>
      </c>
      <c r="E86" s="101"/>
      <c r="F86" s="102"/>
      <c r="G86" s="180"/>
      <c r="H86" s="182"/>
      <c r="I86" s="137"/>
      <c r="J86" s="137"/>
      <c r="K86" s="62"/>
    </row>
    <row r="87" spans="1:13" ht="55" customHeight="1" x14ac:dyDescent="0.2">
      <c r="A87" s="219" t="s">
        <v>188</v>
      </c>
      <c r="B87" s="215"/>
      <c r="C87" s="34" t="s">
        <v>189</v>
      </c>
      <c r="D87" s="94"/>
      <c r="E87" s="95"/>
      <c r="F87" s="96">
        <v>1</v>
      </c>
      <c r="G87" s="216"/>
      <c r="H87" s="223">
        <v>1</v>
      </c>
      <c r="I87" s="135" t="s">
        <v>78</v>
      </c>
      <c r="J87" s="135" cm="1">
        <f t="array" ref="J87">_xlfn.SWITCH(I87,"AC",3,"AI",2,"IC",2,"II",1,"AB",0)</f>
        <v>0</v>
      </c>
    </row>
    <row r="88" spans="1:13" ht="55" customHeight="1" x14ac:dyDescent="0.2">
      <c r="A88" s="220"/>
      <c r="B88" s="178"/>
      <c r="C88" s="35" t="s">
        <v>190</v>
      </c>
      <c r="D88" s="97"/>
      <c r="E88" s="98"/>
      <c r="F88" s="99">
        <v>1</v>
      </c>
      <c r="G88" s="217"/>
      <c r="H88" s="218"/>
      <c r="I88" s="136"/>
      <c r="J88" s="136"/>
      <c r="K88" s="62"/>
    </row>
    <row r="89" spans="1:13" ht="55" customHeight="1" thickBot="1" x14ac:dyDescent="0.25">
      <c r="A89" s="221"/>
      <c r="B89" s="222"/>
      <c r="C89" s="36" t="s">
        <v>191</v>
      </c>
      <c r="D89" s="100"/>
      <c r="E89" s="101"/>
      <c r="F89" s="102">
        <v>1</v>
      </c>
      <c r="G89" s="180"/>
      <c r="H89" s="224"/>
      <c r="I89" s="137"/>
      <c r="J89" s="137"/>
    </row>
    <row r="90" spans="1:13" ht="55" customHeight="1" x14ac:dyDescent="0.2">
      <c r="A90" s="175" t="s">
        <v>192</v>
      </c>
      <c r="B90" s="177" t="s">
        <v>193</v>
      </c>
      <c r="C90" s="26" t="s">
        <v>185</v>
      </c>
      <c r="D90" s="82">
        <v>1</v>
      </c>
      <c r="E90" s="83"/>
      <c r="F90" s="84"/>
      <c r="G90" s="179">
        <v>1</v>
      </c>
      <c r="H90" s="181"/>
      <c r="I90" s="135" t="s">
        <v>54</v>
      </c>
      <c r="J90" s="135" cm="1">
        <f t="array" ref="J90">_xlfn.SWITCH(I90,"AC",3,"AI",2,"IC",2,"II",1,"AB",0)</f>
        <v>3</v>
      </c>
      <c r="K90" s="62"/>
    </row>
    <row r="91" spans="1:13" ht="55" customHeight="1" thickBot="1" x14ac:dyDescent="0.25">
      <c r="A91" s="176"/>
      <c r="B91" s="178"/>
      <c r="C91" s="27" t="s">
        <v>194</v>
      </c>
      <c r="D91" s="85">
        <v>1</v>
      </c>
      <c r="E91" s="86"/>
      <c r="F91" s="87"/>
      <c r="G91" s="180"/>
      <c r="H91" s="182"/>
      <c r="I91" s="137"/>
      <c r="J91" s="137"/>
    </row>
    <row r="92" spans="1:13" ht="55" customHeight="1" x14ac:dyDescent="0.2">
      <c r="A92" s="175" t="s">
        <v>195</v>
      </c>
      <c r="B92" s="177" t="s">
        <v>196</v>
      </c>
      <c r="C92" s="26" t="s">
        <v>197</v>
      </c>
      <c r="D92" s="82">
        <v>1</v>
      </c>
      <c r="E92" s="83"/>
      <c r="F92" s="84"/>
      <c r="G92" s="216">
        <v>1</v>
      </c>
      <c r="H92" s="223"/>
      <c r="I92" s="135" t="s">
        <v>54</v>
      </c>
      <c r="J92" s="135" cm="1">
        <f t="array" ref="J92">_xlfn.SWITCH(I92,"AC",3,"AI",2,"IC",2,"II",1,"AB",0)</f>
        <v>3</v>
      </c>
    </row>
    <row r="93" spans="1:13" ht="55" customHeight="1" thickBot="1" x14ac:dyDescent="0.25">
      <c r="A93" s="176"/>
      <c r="B93" s="178"/>
      <c r="C93" s="28" t="s">
        <v>198</v>
      </c>
      <c r="D93" s="85">
        <v>1</v>
      </c>
      <c r="E93" s="86"/>
      <c r="F93" s="87"/>
      <c r="G93" s="180"/>
      <c r="H93" s="182"/>
      <c r="I93" s="137"/>
      <c r="J93" s="137"/>
    </row>
    <row r="94" spans="1:13" ht="55" customHeight="1" x14ac:dyDescent="0.2">
      <c r="A94" s="175" t="s">
        <v>199</v>
      </c>
      <c r="B94" s="177" t="s">
        <v>200</v>
      </c>
      <c r="C94" s="31" t="s">
        <v>201</v>
      </c>
      <c r="D94" s="82">
        <v>1</v>
      </c>
      <c r="E94" s="83"/>
      <c r="F94" s="84"/>
      <c r="G94" s="216"/>
      <c r="H94" s="223">
        <v>1</v>
      </c>
      <c r="I94" s="135" t="s">
        <v>150</v>
      </c>
      <c r="J94" s="135" cm="1">
        <f t="array" ref="J94">_xlfn.SWITCH(I94,"AC",3,"AI",2,"IC",2,"II",1,"AB",0)</f>
        <v>2</v>
      </c>
    </row>
    <row r="95" spans="1:13" ht="55" customHeight="1" thickBot="1" x14ac:dyDescent="0.25">
      <c r="A95" s="225"/>
      <c r="B95" s="226"/>
      <c r="C95" s="131" t="s">
        <v>202</v>
      </c>
      <c r="D95" s="85">
        <v>1</v>
      </c>
      <c r="E95" s="86"/>
      <c r="F95" s="87"/>
      <c r="G95" s="180"/>
      <c r="H95" s="182"/>
      <c r="I95" s="137"/>
      <c r="J95" s="137"/>
      <c r="K95" s="62"/>
      <c r="M95" s="4"/>
    </row>
    <row r="96" spans="1:13" ht="26" customHeight="1" thickBot="1" x14ac:dyDescent="0.25">
      <c r="I96" s="40" t="s">
        <v>203</v>
      </c>
      <c r="J96" s="16">
        <f>SUM(J3:J95)</f>
        <v>78</v>
      </c>
      <c r="K96" s="103"/>
      <c r="L96" s="104"/>
    </row>
    <row r="97" spans="9:10" ht="26" customHeight="1" thickBot="1" x14ac:dyDescent="0.25">
      <c r="I97" s="42" t="s">
        <v>204</v>
      </c>
      <c r="J97" s="43">
        <f>COUNTIF(I3:I95,"AC")</f>
        <v>23</v>
      </c>
    </row>
    <row r="98" spans="9:10" ht="26" customHeight="1" thickBot="1" x14ac:dyDescent="0.25">
      <c r="I98" s="42" t="s">
        <v>205</v>
      </c>
      <c r="J98" s="43">
        <f>COUNTIF(I3:I95,"Ai")</f>
        <v>2</v>
      </c>
    </row>
    <row r="99" spans="9:10" ht="26" customHeight="1" thickBot="1" x14ac:dyDescent="0.25">
      <c r="I99" s="42" t="s">
        <v>206</v>
      </c>
      <c r="J99" s="44">
        <f>COUNTIF(I3:I95,"IC")</f>
        <v>2</v>
      </c>
    </row>
    <row r="100" spans="9:10" ht="26" customHeight="1" thickBot="1" x14ac:dyDescent="0.25">
      <c r="I100" s="42" t="s">
        <v>207</v>
      </c>
      <c r="J100" s="44">
        <f>COUNTIF(I3:I95,"II")</f>
        <v>1</v>
      </c>
    </row>
    <row r="101" spans="9:10" ht="26" customHeight="1" thickBot="1" x14ac:dyDescent="0.25">
      <c r="I101" s="42" t="s">
        <v>208</v>
      </c>
      <c r="J101" s="44">
        <f>COUNTIF(I3:I95,"AB")</f>
        <v>6</v>
      </c>
    </row>
  </sheetData>
  <mergeCells count="205">
    <mergeCell ref="A94:A95"/>
    <mergeCell ref="B94:B95"/>
    <mergeCell ref="G94:G95"/>
    <mergeCell ref="H94:H95"/>
    <mergeCell ref="I94:I95"/>
    <mergeCell ref="J94:J95"/>
    <mergeCell ref="A92:A93"/>
    <mergeCell ref="B92:B93"/>
    <mergeCell ref="G92:G93"/>
    <mergeCell ref="H92:H93"/>
    <mergeCell ref="I92:I93"/>
    <mergeCell ref="J92:J93"/>
    <mergeCell ref="A90:A91"/>
    <mergeCell ref="B90:B91"/>
    <mergeCell ref="G90:G91"/>
    <mergeCell ref="H90:H91"/>
    <mergeCell ref="I90:I91"/>
    <mergeCell ref="J90:J91"/>
    <mergeCell ref="A87:A89"/>
    <mergeCell ref="B87:B89"/>
    <mergeCell ref="G87:G89"/>
    <mergeCell ref="H87:H89"/>
    <mergeCell ref="I87:I89"/>
    <mergeCell ref="J87:J89"/>
    <mergeCell ref="A84:A86"/>
    <mergeCell ref="B84:B86"/>
    <mergeCell ref="G84:G86"/>
    <mergeCell ref="H84:H86"/>
    <mergeCell ref="I84:I86"/>
    <mergeCell ref="J84:J86"/>
    <mergeCell ref="A81:A83"/>
    <mergeCell ref="B81:B83"/>
    <mergeCell ref="G81:G83"/>
    <mergeCell ref="H81:H83"/>
    <mergeCell ref="I81:I83"/>
    <mergeCell ref="J81:J83"/>
    <mergeCell ref="A78:A80"/>
    <mergeCell ref="B78:B80"/>
    <mergeCell ref="G78:G80"/>
    <mergeCell ref="H78:H80"/>
    <mergeCell ref="I78:I80"/>
    <mergeCell ref="J78:J80"/>
    <mergeCell ref="A75:A77"/>
    <mergeCell ref="B75:B77"/>
    <mergeCell ref="G75:G77"/>
    <mergeCell ref="H75:H77"/>
    <mergeCell ref="I75:I77"/>
    <mergeCell ref="J75:J77"/>
    <mergeCell ref="A72:A74"/>
    <mergeCell ref="B72:B74"/>
    <mergeCell ref="G72:G74"/>
    <mergeCell ref="H72:H74"/>
    <mergeCell ref="I72:I74"/>
    <mergeCell ref="J72:J74"/>
    <mergeCell ref="A69:A71"/>
    <mergeCell ref="B69:B71"/>
    <mergeCell ref="G69:G71"/>
    <mergeCell ref="H69:H71"/>
    <mergeCell ref="I69:I71"/>
    <mergeCell ref="J69:J71"/>
    <mergeCell ref="A66:A68"/>
    <mergeCell ref="B66:B68"/>
    <mergeCell ref="G66:G68"/>
    <mergeCell ref="H66:H68"/>
    <mergeCell ref="I66:I68"/>
    <mergeCell ref="J66:J68"/>
    <mergeCell ref="A63:A65"/>
    <mergeCell ref="B63:B65"/>
    <mergeCell ref="G63:G65"/>
    <mergeCell ref="H63:H65"/>
    <mergeCell ref="I63:I65"/>
    <mergeCell ref="J63:J65"/>
    <mergeCell ref="A60:A62"/>
    <mergeCell ref="B60:B62"/>
    <mergeCell ref="G60:G62"/>
    <mergeCell ref="H60:H62"/>
    <mergeCell ref="I60:I62"/>
    <mergeCell ref="J60:J62"/>
    <mergeCell ref="A57:A59"/>
    <mergeCell ref="B57:B59"/>
    <mergeCell ref="G57:G59"/>
    <mergeCell ref="H57:H59"/>
    <mergeCell ref="I57:I59"/>
    <mergeCell ref="J57:J59"/>
    <mergeCell ref="A54:A56"/>
    <mergeCell ref="B54:B56"/>
    <mergeCell ref="G54:G56"/>
    <mergeCell ref="H54:H56"/>
    <mergeCell ref="I54:I56"/>
    <mergeCell ref="J54:J56"/>
    <mergeCell ref="A52:A53"/>
    <mergeCell ref="B52:B53"/>
    <mergeCell ref="G52:G53"/>
    <mergeCell ref="H52:H53"/>
    <mergeCell ref="I52:I53"/>
    <mergeCell ref="J52:J53"/>
    <mergeCell ref="A49:A51"/>
    <mergeCell ref="B49:B51"/>
    <mergeCell ref="G49:G51"/>
    <mergeCell ref="H49:H51"/>
    <mergeCell ref="I49:I51"/>
    <mergeCell ref="J49:J51"/>
    <mergeCell ref="A46:A48"/>
    <mergeCell ref="B46:B48"/>
    <mergeCell ref="G46:G48"/>
    <mergeCell ref="H46:H48"/>
    <mergeCell ref="I46:I48"/>
    <mergeCell ref="J46:J48"/>
    <mergeCell ref="A42:A45"/>
    <mergeCell ref="B42:B45"/>
    <mergeCell ref="G42:G45"/>
    <mergeCell ref="H42:H45"/>
    <mergeCell ref="I42:I45"/>
    <mergeCell ref="J42:J45"/>
    <mergeCell ref="A39:A41"/>
    <mergeCell ref="B39:B41"/>
    <mergeCell ref="G39:G41"/>
    <mergeCell ref="H39:H41"/>
    <mergeCell ref="I39:I41"/>
    <mergeCell ref="J39:J41"/>
    <mergeCell ref="A37:A38"/>
    <mergeCell ref="B37:B38"/>
    <mergeCell ref="G37:G38"/>
    <mergeCell ref="H37:H38"/>
    <mergeCell ref="I37:I38"/>
    <mergeCell ref="J37:J38"/>
    <mergeCell ref="A34:A36"/>
    <mergeCell ref="B34:B36"/>
    <mergeCell ref="G34:G36"/>
    <mergeCell ref="H34:H36"/>
    <mergeCell ref="I34:I36"/>
    <mergeCell ref="J34:J36"/>
    <mergeCell ref="A32:A33"/>
    <mergeCell ref="B32:B33"/>
    <mergeCell ref="G32:G33"/>
    <mergeCell ref="H32:H33"/>
    <mergeCell ref="I32:I33"/>
    <mergeCell ref="J32:J33"/>
    <mergeCell ref="A29:A31"/>
    <mergeCell ref="B29:B31"/>
    <mergeCell ref="G29:G31"/>
    <mergeCell ref="H29:H31"/>
    <mergeCell ref="I29:I31"/>
    <mergeCell ref="J29:J31"/>
    <mergeCell ref="A27:A28"/>
    <mergeCell ref="B27:B28"/>
    <mergeCell ref="G27:G28"/>
    <mergeCell ref="H27:H28"/>
    <mergeCell ref="I27:I28"/>
    <mergeCell ref="J27:J28"/>
    <mergeCell ref="A25:A26"/>
    <mergeCell ref="B25:B26"/>
    <mergeCell ref="G25:G26"/>
    <mergeCell ref="H25:H26"/>
    <mergeCell ref="I25:I26"/>
    <mergeCell ref="J25:J26"/>
    <mergeCell ref="A22:A24"/>
    <mergeCell ref="B22:B24"/>
    <mergeCell ref="G22:G24"/>
    <mergeCell ref="H22:H24"/>
    <mergeCell ref="I22:I24"/>
    <mergeCell ref="J22:J24"/>
    <mergeCell ref="J18:J19"/>
    <mergeCell ref="A20:A21"/>
    <mergeCell ref="B20:B21"/>
    <mergeCell ref="G20:G21"/>
    <mergeCell ref="H20:H21"/>
    <mergeCell ref="I20:I21"/>
    <mergeCell ref="J20:J21"/>
    <mergeCell ref="A15:A17"/>
    <mergeCell ref="B15:B17"/>
    <mergeCell ref="H15:H17"/>
    <mergeCell ref="I15:I17"/>
    <mergeCell ref="J15:J17"/>
    <mergeCell ref="A18:A19"/>
    <mergeCell ref="B18:B19"/>
    <mergeCell ref="G18:G19"/>
    <mergeCell ref="H18:H19"/>
    <mergeCell ref="I18:I19"/>
    <mergeCell ref="A12:A14"/>
    <mergeCell ref="B12:B14"/>
    <mergeCell ref="G12:G14"/>
    <mergeCell ref="H12:H14"/>
    <mergeCell ref="I12:I14"/>
    <mergeCell ref="J12:J14"/>
    <mergeCell ref="A9:A11"/>
    <mergeCell ref="B9:B11"/>
    <mergeCell ref="G9:G11"/>
    <mergeCell ref="H9:H11"/>
    <mergeCell ref="I9:I11"/>
    <mergeCell ref="J9:J11"/>
    <mergeCell ref="I3:I5"/>
    <mergeCell ref="J3:J5"/>
    <mergeCell ref="A6:A8"/>
    <mergeCell ref="B6:B8"/>
    <mergeCell ref="G6:G8"/>
    <mergeCell ref="H6:H8"/>
    <mergeCell ref="I6:I8"/>
    <mergeCell ref="J6:J8"/>
    <mergeCell ref="D1:F1"/>
    <mergeCell ref="G1:H1"/>
    <mergeCell ref="A3:A5"/>
    <mergeCell ref="B3:B5"/>
    <mergeCell ref="G3:G5"/>
    <mergeCell ref="H3:H5"/>
  </mergeCells>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74371-40A1-BE47-A419-B46E0F206B42}">
  <dimension ref="A1:N101"/>
  <sheetViews>
    <sheetView zoomScale="106" workbookViewId="0">
      <pane xSplit="2" ySplit="2" topLeftCell="C3" activePane="bottomRight" state="frozen"/>
      <selection pane="topRight" activeCell="H9" sqref="H9:H11"/>
      <selection pane="bottomLeft" activeCell="H9" sqref="H9:H11"/>
      <selection pane="bottomRight" activeCell="I6" sqref="I6:I8"/>
    </sheetView>
  </sheetViews>
  <sheetFormatPr baseColWidth="10" defaultColWidth="11" defaultRowHeight="16" x14ac:dyDescent="0.2"/>
  <cols>
    <col min="1" max="1" width="34.33203125" customWidth="1"/>
    <col min="2" max="2" width="33.1640625" customWidth="1"/>
    <col min="3" max="3" width="50.83203125" customWidth="1"/>
    <col min="4" max="4" width="13.83203125" customWidth="1"/>
    <col min="5" max="5" width="14.1640625" customWidth="1"/>
    <col min="6" max="6" width="14" customWidth="1"/>
    <col min="7" max="8" width="19" customWidth="1"/>
    <col min="9" max="9" width="22.83203125" customWidth="1"/>
    <col min="10" max="10" width="22.1640625" customWidth="1"/>
  </cols>
  <sheetData>
    <row r="1" spans="1:14" s="6" customFormat="1" ht="15.75" customHeight="1" thickBot="1" x14ac:dyDescent="0.25">
      <c r="A1"/>
      <c r="B1"/>
      <c r="C1" s="2"/>
      <c r="D1" s="150" t="s">
        <v>39</v>
      </c>
      <c r="E1" s="151"/>
      <c r="F1" s="151"/>
      <c r="G1" s="152" t="s">
        <v>40</v>
      </c>
      <c r="H1" s="153"/>
      <c r="I1" s="3"/>
      <c r="J1" s="4"/>
      <c r="K1" s="5"/>
      <c r="L1" s="5"/>
      <c r="M1" s="5"/>
      <c r="N1" s="5"/>
    </row>
    <row r="2" spans="1:14" s="6" customFormat="1" ht="15.75" customHeight="1" thickBot="1" x14ac:dyDescent="0.25">
      <c r="A2" s="7" t="s">
        <v>41</v>
      </c>
      <c r="B2" s="8" t="s">
        <v>209</v>
      </c>
      <c r="C2" s="9" t="s">
        <v>210</v>
      </c>
      <c r="D2" s="8" t="s">
        <v>44</v>
      </c>
      <c r="E2" s="8" t="s">
        <v>45</v>
      </c>
      <c r="F2" s="8" t="s">
        <v>46</v>
      </c>
      <c r="G2" s="8" t="s">
        <v>47</v>
      </c>
      <c r="H2" s="8" t="s">
        <v>48</v>
      </c>
      <c r="I2" s="3" t="s">
        <v>49</v>
      </c>
      <c r="J2" s="10" t="s">
        <v>50</v>
      </c>
      <c r="K2" s="11"/>
      <c r="L2" s="11"/>
      <c r="M2" s="11"/>
      <c r="N2" s="11"/>
    </row>
    <row r="3" spans="1:14" s="6" customFormat="1" ht="54" customHeight="1" thickBot="1" x14ac:dyDescent="0.25">
      <c r="A3" s="138" t="s">
        <v>211</v>
      </c>
      <c r="B3" s="141"/>
      <c r="C3" s="12" t="s">
        <v>53</v>
      </c>
      <c r="D3" s="13"/>
      <c r="E3" s="13"/>
      <c r="F3" s="13"/>
      <c r="G3" s="154"/>
      <c r="H3" s="154"/>
      <c r="I3" s="135"/>
      <c r="J3" s="135" t="e" cm="1">
        <f t="array" ref="J3">_xlfn.SWITCH(I3,"AC",3,"AI",2,"IC",2,"II",1,"AB",0)</f>
        <v>#N/A</v>
      </c>
      <c r="K3" s="5"/>
      <c r="L3" s="5"/>
      <c r="M3" s="5"/>
      <c r="N3" s="5"/>
    </row>
    <row r="4" spans="1:14" s="6" customFormat="1" ht="54" customHeight="1" thickBot="1" x14ac:dyDescent="0.25">
      <c r="A4" s="139"/>
      <c r="B4" s="142"/>
      <c r="C4" s="12" t="s">
        <v>55</v>
      </c>
      <c r="D4" s="13"/>
      <c r="E4" s="13"/>
      <c r="F4" s="13"/>
      <c r="G4" s="145"/>
      <c r="H4" s="145"/>
      <c r="I4" s="136"/>
      <c r="J4" s="136"/>
      <c r="K4" s="5"/>
      <c r="L4" s="5"/>
      <c r="M4" s="5"/>
      <c r="N4" s="5"/>
    </row>
    <row r="5" spans="1:14" s="6" customFormat="1" ht="54" customHeight="1" thickBot="1" x14ac:dyDescent="0.25">
      <c r="A5" s="140"/>
      <c r="B5" s="143"/>
      <c r="C5" s="17" t="s">
        <v>56</v>
      </c>
      <c r="D5" s="13"/>
      <c r="E5" s="13"/>
      <c r="F5" s="13"/>
      <c r="G5" s="146"/>
      <c r="H5" s="146"/>
      <c r="I5" s="137"/>
      <c r="J5" s="137"/>
      <c r="K5" s="5"/>
      <c r="L5" s="5"/>
      <c r="M5" s="5"/>
      <c r="N5" s="5"/>
    </row>
    <row r="6" spans="1:14" s="6" customFormat="1" ht="54" customHeight="1" thickBot="1" x14ac:dyDescent="0.25">
      <c r="A6" s="138" t="s">
        <v>57</v>
      </c>
      <c r="B6" s="141"/>
      <c r="C6" s="12" t="s">
        <v>59</v>
      </c>
      <c r="D6" s="13"/>
      <c r="E6" s="13"/>
      <c r="F6" s="13"/>
      <c r="G6" s="154"/>
      <c r="H6" s="154"/>
      <c r="I6" s="135"/>
      <c r="J6" s="135" t="e" cm="1">
        <f t="array" ref="J6">_xlfn.SWITCH(I6,"AC",3,"AI",2,"IC",2,"II",1,"AB",0)</f>
        <v>#N/A</v>
      </c>
      <c r="K6" s="5"/>
      <c r="L6" s="5"/>
      <c r="M6" s="5"/>
      <c r="N6" s="5"/>
    </row>
    <row r="7" spans="1:14" s="6" customFormat="1" ht="54" customHeight="1" thickBot="1" x14ac:dyDescent="0.25">
      <c r="A7" s="139"/>
      <c r="B7" s="142"/>
      <c r="C7" s="12" t="s">
        <v>60</v>
      </c>
      <c r="D7" s="13"/>
      <c r="E7" s="13"/>
      <c r="F7" s="13"/>
      <c r="G7" s="145"/>
      <c r="H7" s="145"/>
      <c r="I7" s="136"/>
      <c r="J7" s="136"/>
      <c r="K7" s="5"/>
      <c r="L7" s="5"/>
      <c r="M7" s="5"/>
      <c r="N7" s="5"/>
    </row>
    <row r="8" spans="1:14" s="6" customFormat="1" ht="54" customHeight="1" thickBot="1" x14ac:dyDescent="0.25">
      <c r="A8" s="140"/>
      <c r="B8" s="143"/>
      <c r="C8" s="17" t="s">
        <v>61</v>
      </c>
      <c r="D8" s="13"/>
      <c r="E8" s="13"/>
      <c r="F8" s="13"/>
      <c r="G8" s="146"/>
      <c r="H8" s="146"/>
      <c r="I8" s="137"/>
      <c r="J8" s="137"/>
      <c r="K8" s="5"/>
      <c r="L8" s="5"/>
      <c r="M8" s="5"/>
      <c r="N8" s="5"/>
    </row>
    <row r="9" spans="1:14" s="6" customFormat="1" ht="54" customHeight="1" thickBot="1" x14ac:dyDescent="0.25">
      <c r="A9" s="138" t="s">
        <v>62</v>
      </c>
      <c r="B9" s="141"/>
      <c r="C9" s="12" t="s">
        <v>64</v>
      </c>
      <c r="D9" s="13"/>
      <c r="E9" s="13"/>
      <c r="F9" s="13"/>
      <c r="G9" s="154"/>
      <c r="H9" s="154"/>
      <c r="I9" s="135"/>
      <c r="J9" s="135" t="e" cm="1">
        <f t="array" ref="J9">_xlfn.SWITCH(I9,"AC",3,"AI",2,"IC",2,"II",1,"AB",0)</f>
        <v>#N/A</v>
      </c>
      <c r="K9" s="5"/>
      <c r="L9" s="5"/>
      <c r="M9" s="5"/>
      <c r="N9" s="5"/>
    </row>
    <row r="10" spans="1:14" s="6" customFormat="1" ht="54" customHeight="1" thickBot="1" x14ac:dyDescent="0.25">
      <c r="A10" s="139"/>
      <c r="B10" s="142"/>
      <c r="C10" s="12" t="s">
        <v>65</v>
      </c>
      <c r="D10" s="13"/>
      <c r="E10" s="13"/>
      <c r="F10" s="13"/>
      <c r="G10" s="145"/>
      <c r="H10" s="145"/>
      <c r="I10" s="136"/>
      <c r="J10" s="136"/>
      <c r="K10" s="5"/>
      <c r="L10" s="5"/>
      <c r="M10" s="5"/>
      <c r="N10" s="5"/>
    </row>
    <row r="11" spans="1:14" s="6" customFormat="1" ht="54" customHeight="1" thickBot="1" x14ac:dyDescent="0.25">
      <c r="A11" s="140"/>
      <c r="B11" s="143"/>
      <c r="C11" s="17" t="s">
        <v>66</v>
      </c>
      <c r="D11" s="13"/>
      <c r="E11" s="13"/>
      <c r="F11" s="13"/>
      <c r="G11" s="146"/>
      <c r="H11" s="146"/>
      <c r="I11" s="137"/>
      <c r="J11" s="137"/>
      <c r="K11" s="5"/>
      <c r="L11" s="5"/>
      <c r="M11" s="5"/>
      <c r="N11" s="5"/>
    </row>
    <row r="12" spans="1:14" s="6" customFormat="1" ht="54" customHeight="1" thickBot="1" x14ac:dyDescent="0.25">
      <c r="A12" s="138" t="s">
        <v>67</v>
      </c>
      <c r="B12" s="141"/>
      <c r="C12" s="12" t="s">
        <v>69</v>
      </c>
      <c r="D12" s="13"/>
      <c r="E12" s="13"/>
      <c r="F12" s="13"/>
      <c r="G12" s="154"/>
      <c r="H12" s="154"/>
      <c r="I12" s="135"/>
      <c r="J12" s="135" t="e" cm="1">
        <f t="array" ref="J12">_xlfn.SWITCH(I12,"AC",3,"AI",2,"IC",2,"II",1,"AB",0)</f>
        <v>#N/A</v>
      </c>
      <c r="K12" s="5"/>
      <c r="L12" s="5"/>
      <c r="M12" s="5"/>
      <c r="N12" s="5"/>
    </row>
    <row r="13" spans="1:14" s="6" customFormat="1" ht="54" customHeight="1" thickBot="1" x14ac:dyDescent="0.25">
      <c r="A13" s="139"/>
      <c r="B13" s="142"/>
      <c r="C13" s="12" t="s">
        <v>70</v>
      </c>
      <c r="D13" s="13"/>
      <c r="E13" s="13"/>
      <c r="F13" s="13"/>
      <c r="G13" s="145"/>
      <c r="H13" s="145"/>
      <c r="I13" s="136"/>
      <c r="J13" s="136"/>
      <c r="K13" s="5"/>
      <c r="L13" s="5"/>
      <c r="M13" s="5"/>
      <c r="N13" s="5"/>
    </row>
    <row r="14" spans="1:14" s="6" customFormat="1" ht="54" customHeight="1" thickBot="1" x14ac:dyDescent="0.25">
      <c r="A14" s="139"/>
      <c r="B14" s="142"/>
      <c r="C14" s="18" t="s">
        <v>71</v>
      </c>
      <c r="D14" s="13"/>
      <c r="E14" s="13"/>
      <c r="F14" s="13"/>
      <c r="G14" s="146"/>
      <c r="H14" s="146"/>
      <c r="I14" s="137"/>
      <c r="J14" s="137"/>
      <c r="K14" s="5"/>
      <c r="L14" s="5"/>
      <c r="M14" s="5"/>
      <c r="N14" s="5"/>
    </row>
    <row r="15" spans="1:14" s="6" customFormat="1" ht="39" customHeight="1" thickBot="1" x14ac:dyDescent="0.25">
      <c r="A15" s="159" t="s">
        <v>72</v>
      </c>
      <c r="B15" s="162"/>
      <c r="C15" s="19" t="s">
        <v>69</v>
      </c>
      <c r="D15" s="13"/>
      <c r="E15" s="13"/>
      <c r="F15" s="13"/>
      <c r="G15" s="14"/>
      <c r="H15" s="158"/>
      <c r="I15" s="135"/>
      <c r="J15" s="135" t="e" cm="1">
        <f t="array" ref="J15">_xlfn.SWITCH(I15,"AC",3,"AI",2,"IC",2,"II",1,"AB",0)</f>
        <v>#N/A</v>
      </c>
      <c r="K15" s="5"/>
      <c r="L15" s="5"/>
      <c r="M15" s="5"/>
      <c r="N15" s="5"/>
    </row>
    <row r="16" spans="1:14" s="6" customFormat="1" ht="35" customHeight="1" thickBot="1" x14ac:dyDescent="0.25">
      <c r="A16" s="160"/>
      <c r="B16" s="163"/>
      <c r="C16" s="18" t="s">
        <v>74</v>
      </c>
      <c r="D16" s="13"/>
      <c r="E16" s="13"/>
      <c r="F16" s="13"/>
      <c r="G16" s="15"/>
      <c r="H16" s="156"/>
      <c r="I16" s="136"/>
      <c r="J16" s="136"/>
      <c r="K16" s="5"/>
      <c r="L16" s="5"/>
      <c r="M16" s="5"/>
      <c r="N16" s="5"/>
    </row>
    <row r="17" spans="1:11" ht="35" thickBot="1" x14ac:dyDescent="0.25">
      <c r="A17" s="161"/>
      <c r="B17" s="164"/>
      <c r="C17" s="20" t="s">
        <v>75</v>
      </c>
      <c r="D17" s="13"/>
      <c r="E17" s="13"/>
      <c r="F17" s="13"/>
      <c r="G17" s="21"/>
      <c r="H17" s="156"/>
      <c r="I17" s="137"/>
      <c r="J17" s="137"/>
      <c r="K17">
        <f>SUM(I17:J17)</f>
        <v>0</v>
      </c>
    </row>
    <row r="18" spans="1:11" ht="18" thickBot="1" x14ac:dyDescent="0.25">
      <c r="A18" s="165" t="s">
        <v>76</v>
      </c>
      <c r="B18" s="167"/>
      <c r="C18" s="22" t="s">
        <v>77</v>
      </c>
      <c r="D18" s="13"/>
      <c r="E18" s="13"/>
      <c r="F18" s="13"/>
      <c r="G18" s="154"/>
      <c r="H18" s="154"/>
      <c r="I18" s="135"/>
      <c r="J18" s="135" t="e" cm="1">
        <f t="array" ref="J18">_xlfn.SWITCH(I18,"AC",3,"AI",2,"IC",2,"II",1,"AB",0)</f>
        <v>#N/A</v>
      </c>
    </row>
    <row r="19" spans="1:11" ht="18" thickBot="1" x14ac:dyDescent="0.25">
      <c r="A19" s="166"/>
      <c r="B19" s="168"/>
      <c r="C19" s="23" t="s">
        <v>79</v>
      </c>
      <c r="D19" s="13"/>
      <c r="E19" s="13"/>
      <c r="F19" s="13"/>
      <c r="G19" s="169"/>
      <c r="H19" s="169"/>
      <c r="I19" s="137"/>
      <c r="J19" s="137"/>
    </row>
    <row r="20" spans="1:11" ht="18" thickBot="1" x14ac:dyDescent="0.25">
      <c r="A20" s="251" t="s">
        <v>80</v>
      </c>
      <c r="B20" s="167"/>
      <c r="C20" s="24" t="s">
        <v>82</v>
      </c>
      <c r="D20" s="13"/>
      <c r="E20" s="13"/>
      <c r="F20" s="13"/>
      <c r="G20" s="154"/>
      <c r="H20" s="154"/>
      <c r="I20" s="135"/>
      <c r="J20" s="135" t="e" cm="1">
        <f t="array" ref="J20">_xlfn.SWITCH(I20,"AC",3,"AI",2,"IC",2,"II",1,"AB",0)</f>
        <v>#N/A</v>
      </c>
    </row>
    <row r="21" spans="1:11" ht="39" customHeight="1" thickBot="1" x14ac:dyDescent="0.25">
      <c r="A21" s="252"/>
      <c r="B21" s="174"/>
      <c r="C21" s="25" t="s">
        <v>83</v>
      </c>
      <c r="D21" s="13"/>
      <c r="E21" s="13"/>
      <c r="F21" s="13"/>
      <c r="G21" s="169"/>
      <c r="H21" s="169"/>
      <c r="I21" s="137"/>
      <c r="J21" s="137"/>
    </row>
    <row r="22" spans="1:11" ht="52" thickBot="1" x14ac:dyDescent="0.25">
      <c r="A22" s="138" t="s">
        <v>84</v>
      </c>
      <c r="B22" s="141"/>
      <c r="C22" s="12" t="s">
        <v>86</v>
      </c>
      <c r="D22" s="13"/>
      <c r="E22" s="13"/>
      <c r="F22" s="13"/>
      <c r="G22" s="144"/>
      <c r="H22" s="144"/>
      <c r="I22" s="135"/>
      <c r="J22" s="135" t="e" cm="1">
        <f t="array" ref="J22">_xlfn.SWITCH(I22,"AC",3,"AI",2,"IC",2,"II",1,"AB",0)</f>
        <v>#N/A</v>
      </c>
    </row>
    <row r="23" spans="1:11" ht="35" thickBot="1" x14ac:dyDescent="0.25">
      <c r="A23" s="139"/>
      <c r="B23" s="142"/>
      <c r="C23" s="12" t="s">
        <v>87</v>
      </c>
      <c r="D23" s="13"/>
      <c r="E23" s="13"/>
      <c r="F23" s="13"/>
      <c r="G23" s="145"/>
      <c r="H23" s="145"/>
      <c r="I23" s="136"/>
      <c r="J23" s="136"/>
    </row>
    <row r="24" spans="1:11" ht="35" thickBot="1" x14ac:dyDescent="0.25">
      <c r="A24" s="140"/>
      <c r="B24" s="143"/>
      <c r="C24" s="17" t="s">
        <v>88</v>
      </c>
      <c r="D24" s="13"/>
      <c r="E24" s="13"/>
      <c r="F24" s="13"/>
      <c r="G24" s="146"/>
      <c r="H24" s="146"/>
      <c r="I24" s="137"/>
      <c r="J24" s="137"/>
    </row>
    <row r="25" spans="1:11" ht="52" thickBot="1" x14ac:dyDescent="0.25">
      <c r="A25" s="245" t="s">
        <v>212</v>
      </c>
      <c r="B25" s="247"/>
      <c r="C25" s="47" t="s">
        <v>90</v>
      </c>
      <c r="D25" s="48"/>
      <c r="E25" s="48"/>
      <c r="F25" s="48"/>
      <c r="G25" s="249"/>
      <c r="H25" s="249"/>
      <c r="I25" s="233" t="s">
        <v>78</v>
      </c>
      <c r="J25" s="233" cm="1">
        <f t="array" ref="J25">_xlfn.SWITCH(I25,"AC",3,"AI",2,"IC",2,"II",1,"AB",0)</f>
        <v>0</v>
      </c>
    </row>
    <row r="26" spans="1:11" ht="35" thickBot="1" x14ac:dyDescent="0.25">
      <c r="A26" s="246"/>
      <c r="B26" s="248"/>
      <c r="C26" s="49" t="s">
        <v>91</v>
      </c>
      <c r="D26" s="48"/>
      <c r="E26" s="48"/>
      <c r="F26" s="48"/>
      <c r="G26" s="250"/>
      <c r="H26" s="250"/>
      <c r="I26" s="234"/>
      <c r="J26" s="234"/>
    </row>
    <row r="27" spans="1:11" ht="18" thickBot="1" x14ac:dyDescent="0.25">
      <c r="A27" s="175" t="s">
        <v>92</v>
      </c>
      <c r="B27" s="177"/>
      <c r="C27" s="26" t="s">
        <v>94</v>
      </c>
      <c r="D27" s="13"/>
      <c r="E27" s="13"/>
      <c r="F27" s="13"/>
      <c r="G27" s="179"/>
      <c r="H27" s="179"/>
      <c r="I27" s="135"/>
      <c r="J27" s="135" t="e" cm="1">
        <f t="array" ref="J27">_xlfn.SWITCH(I27,"AC",3,"AI",2,"IC",2,"II",1,"AB",0)</f>
        <v>#N/A</v>
      </c>
    </row>
    <row r="28" spans="1:11" ht="35" thickBot="1" x14ac:dyDescent="0.25">
      <c r="A28" s="176"/>
      <c r="B28" s="178"/>
      <c r="C28" s="27" t="s">
        <v>95</v>
      </c>
      <c r="D28" s="13"/>
      <c r="E28" s="13"/>
      <c r="F28" s="13"/>
      <c r="G28" s="180"/>
      <c r="H28" s="180"/>
      <c r="I28" s="137"/>
      <c r="J28" s="137"/>
    </row>
    <row r="29" spans="1:11" ht="18" thickBot="1" x14ac:dyDescent="0.25">
      <c r="A29" s="235" t="s">
        <v>96</v>
      </c>
      <c r="B29" s="238"/>
      <c r="C29" s="50" t="s">
        <v>98</v>
      </c>
      <c r="D29" s="48"/>
      <c r="E29" s="48"/>
      <c r="F29" s="48"/>
      <c r="G29" s="241"/>
      <c r="H29" s="241"/>
      <c r="I29" s="233" t="s">
        <v>78</v>
      </c>
      <c r="J29" s="233" cm="1">
        <f t="array" ref="J29">_xlfn.SWITCH(I29,"AC",3,"AI",2,"IC",2,"II",1,"AB",0)</f>
        <v>0</v>
      </c>
    </row>
    <row r="30" spans="1:11" ht="18" thickBot="1" x14ac:dyDescent="0.25">
      <c r="A30" s="236"/>
      <c r="B30" s="239"/>
      <c r="C30" s="50" t="s">
        <v>99</v>
      </c>
      <c r="D30" s="48"/>
      <c r="E30" s="48"/>
      <c r="F30" s="48"/>
      <c r="G30" s="242"/>
      <c r="H30" s="242"/>
      <c r="I30" s="244"/>
      <c r="J30" s="244"/>
    </row>
    <row r="31" spans="1:11" ht="18" thickBot="1" x14ac:dyDescent="0.25">
      <c r="A31" s="237"/>
      <c r="B31" s="240"/>
      <c r="C31" s="51" t="s">
        <v>100</v>
      </c>
      <c r="D31" s="48"/>
      <c r="E31" s="48"/>
      <c r="F31" s="48"/>
      <c r="G31" s="243"/>
      <c r="H31" s="243"/>
      <c r="I31" s="234"/>
      <c r="J31" s="234"/>
    </row>
    <row r="32" spans="1:11" ht="35" thickBot="1" x14ac:dyDescent="0.25">
      <c r="A32" s="227" t="s">
        <v>101</v>
      </c>
      <c r="B32" s="229"/>
      <c r="C32" s="52" t="s">
        <v>103</v>
      </c>
      <c r="D32" s="48"/>
      <c r="E32" s="48"/>
      <c r="F32" s="48"/>
      <c r="G32" s="231"/>
      <c r="H32" s="231"/>
      <c r="I32" s="233" t="s">
        <v>78</v>
      </c>
      <c r="J32" s="233" cm="1">
        <f t="array" ref="J32">_xlfn.SWITCH(I32,"AC",3,"AI",2,"IC",2,"II",1,"AB",0)</f>
        <v>0</v>
      </c>
    </row>
    <row r="33" spans="1:10" ht="18" thickBot="1" x14ac:dyDescent="0.25">
      <c r="A33" s="228"/>
      <c r="B33" s="230"/>
      <c r="C33" s="53" t="s">
        <v>104</v>
      </c>
      <c r="D33" s="48"/>
      <c r="E33" s="48"/>
      <c r="F33" s="48"/>
      <c r="G33" s="232"/>
      <c r="H33" s="232"/>
      <c r="I33" s="234"/>
      <c r="J33" s="234"/>
    </row>
    <row r="34" spans="1:10" ht="18" thickBot="1" x14ac:dyDescent="0.25">
      <c r="A34" s="138" t="s">
        <v>105</v>
      </c>
      <c r="B34" s="141"/>
      <c r="C34" s="29" t="s">
        <v>107</v>
      </c>
      <c r="D34" s="13"/>
      <c r="E34" s="13"/>
      <c r="F34" s="13"/>
      <c r="G34" s="144"/>
      <c r="H34" s="144"/>
      <c r="I34" s="135"/>
      <c r="J34" s="135" t="e" cm="1">
        <f t="array" ref="J34">_xlfn.SWITCH(I34,"AC",3,"AI",2,"IC",2,"II",1,"AB",0)</f>
        <v>#N/A</v>
      </c>
    </row>
    <row r="35" spans="1:10" ht="18" thickBot="1" x14ac:dyDescent="0.25">
      <c r="A35" s="139"/>
      <c r="B35" s="142"/>
      <c r="C35" s="29" t="s">
        <v>108</v>
      </c>
      <c r="D35" s="13"/>
      <c r="E35" s="13"/>
      <c r="F35" s="13"/>
      <c r="G35" s="145"/>
      <c r="H35" s="145"/>
      <c r="I35" s="136"/>
      <c r="J35" s="136"/>
    </row>
    <row r="36" spans="1:10" ht="18" thickBot="1" x14ac:dyDescent="0.25">
      <c r="A36" s="140"/>
      <c r="B36" s="143"/>
      <c r="C36" s="30" t="s">
        <v>109</v>
      </c>
      <c r="D36" s="13"/>
      <c r="E36" s="13"/>
      <c r="F36" s="13"/>
      <c r="G36" s="146"/>
      <c r="H36" s="146"/>
      <c r="I36" s="137"/>
      <c r="J36" s="137"/>
    </row>
    <row r="37" spans="1:10" ht="35" thickBot="1" x14ac:dyDescent="0.25">
      <c r="A37" s="175" t="s">
        <v>110</v>
      </c>
      <c r="B37" s="177"/>
      <c r="C37" s="31" t="s">
        <v>111</v>
      </c>
      <c r="D37" s="13"/>
      <c r="E37" s="13"/>
      <c r="F37" s="13"/>
      <c r="G37" s="179"/>
      <c r="H37" s="179"/>
      <c r="I37" s="135"/>
      <c r="J37" s="135" t="e" cm="1">
        <f t="array" ref="J37">_xlfn.SWITCH(I37,"AC",3,"AI",2,"IC",2,"II",1,"AB",0)</f>
        <v>#N/A</v>
      </c>
    </row>
    <row r="38" spans="1:10" ht="18" thickBot="1" x14ac:dyDescent="0.25">
      <c r="A38" s="176"/>
      <c r="B38" s="178"/>
      <c r="C38" s="27" t="s">
        <v>113</v>
      </c>
      <c r="D38" s="13"/>
      <c r="E38" s="13"/>
      <c r="F38" s="13"/>
      <c r="G38" s="180"/>
      <c r="H38" s="180"/>
      <c r="I38" s="137"/>
      <c r="J38" s="137"/>
    </row>
    <row r="39" spans="1:10" ht="18" thickBot="1" x14ac:dyDescent="0.25">
      <c r="A39" s="138" t="s">
        <v>114</v>
      </c>
      <c r="B39" s="141"/>
      <c r="C39" s="12" t="s">
        <v>116</v>
      </c>
      <c r="D39" s="13"/>
      <c r="E39" s="13"/>
      <c r="F39" s="13"/>
      <c r="G39" s="144"/>
      <c r="H39" s="144"/>
      <c r="I39" s="135"/>
      <c r="J39" s="135" t="e" cm="1">
        <f t="array" ref="J39">_xlfn.SWITCH(I39,"AC",3,"AI",2,"IC",2,"II",1,"AB",0)</f>
        <v>#N/A</v>
      </c>
    </row>
    <row r="40" spans="1:10" ht="35" thickBot="1" x14ac:dyDescent="0.25">
      <c r="A40" s="139"/>
      <c r="B40" s="142"/>
      <c r="C40" s="12" t="s">
        <v>117</v>
      </c>
      <c r="D40" s="13"/>
      <c r="E40" s="13"/>
      <c r="F40" s="13"/>
      <c r="G40" s="145"/>
      <c r="H40" s="145"/>
      <c r="I40" s="136"/>
      <c r="J40" s="136"/>
    </row>
    <row r="41" spans="1:10" ht="35" thickBot="1" x14ac:dyDescent="0.25">
      <c r="A41" s="140"/>
      <c r="B41" s="143"/>
      <c r="C41" s="30" t="s">
        <v>118</v>
      </c>
      <c r="D41" s="13"/>
      <c r="E41" s="13"/>
      <c r="F41" s="13"/>
      <c r="G41" s="146"/>
      <c r="H41" s="146"/>
      <c r="I41" s="137"/>
      <c r="J41" s="137"/>
    </row>
    <row r="42" spans="1:10" ht="18" thickBot="1" x14ac:dyDescent="0.25">
      <c r="A42" s="213" t="s">
        <v>119</v>
      </c>
      <c r="B42" s="215"/>
      <c r="C42" s="31" t="s">
        <v>121</v>
      </c>
      <c r="D42" s="13"/>
      <c r="E42" s="13"/>
      <c r="F42" s="13"/>
      <c r="G42" s="216"/>
      <c r="H42" s="216"/>
      <c r="I42" s="135"/>
      <c r="J42" s="135" t="e" cm="1">
        <f t="array" ref="J42">_xlfn.SWITCH(I42,"AC",3,"AI",2,"IC",2,"II",1,"AB",0)</f>
        <v>#N/A</v>
      </c>
    </row>
    <row r="43" spans="1:10" ht="18" thickBot="1" x14ac:dyDescent="0.25">
      <c r="A43" s="214"/>
      <c r="B43" s="178"/>
      <c r="C43" s="32" t="s">
        <v>123</v>
      </c>
      <c r="D43" s="13"/>
      <c r="E43" s="13"/>
      <c r="F43" s="13"/>
      <c r="G43" s="217"/>
      <c r="H43" s="217"/>
      <c r="I43" s="136"/>
      <c r="J43" s="136"/>
    </row>
    <row r="44" spans="1:10" ht="18" thickBot="1" x14ac:dyDescent="0.25">
      <c r="A44" s="214"/>
      <c r="B44" s="178"/>
      <c r="C44" s="33" t="s">
        <v>124</v>
      </c>
      <c r="D44" s="13"/>
      <c r="E44" s="13"/>
      <c r="F44" s="13"/>
      <c r="G44" s="217"/>
      <c r="H44" s="217"/>
      <c r="I44" s="136"/>
      <c r="J44" s="136"/>
    </row>
    <row r="45" spans="1:10" ht="35" thickBot="1" x14ac:dyDescent="0.25">
      <c r="A45" s="214"/>
      <c r="B45" s="178"/>
      <c r="C45" s="28" t="s">
        <v>125</v>
      </c>
      <c r="D45" s="13"/>
      <c r="E45" s="13"/>
      <c r="F45" s="13"/>
      <c r="G45" s="180"/>
      <c r="H45" s="180"/>
      <c r="I45" s="137"/>
      <c r="J45" s="137"/>
    </row>
    <row r="46" spans="1:10" ht="18" thickBot="1" x14ac:dyDescent="0.25">
      <c r="A46" s="138" t="s">
        <v>126</v>
      </c>
      <c r="B46" s="141"/>
      <c r="C46" s="29" t="s">
        <v>107</v>
      </c>
      <c r="D46" s="13"/>
      <c r="E46" s="13"/>
      <c r="F46" s="13"/>
      <c r="G46" s="144"/>
      <c r="H46" s="144"/>
      <c r="I46" s="135"/>
      <c r="J46" s="135" t="e" cm="1">
        <f t="array" ref="J46">_xlfn.SWITCH(I46,"AC",3,"AI",2,"IC",2,"II",1,"AB",0)</f>
        <v>#N/A</v>
      </c>
    </row>
    <row r="47" spans="1:10" ht="18" thickBot="1" x14ac:dyDescent="0.25">
      <c r="A47" s="139"/>
      <c r="B47" s="142"/>
      <c r="C47" s="29" t="s">
        <v>128</v>
      </c>
      <c r="D47" s="13"/>
      <c r="E47" s="13"/>
      <c r="F47" s="13"/>
      <c r="G47" s="145"/>
      <c r="H47" s="145"/>
      <c r="I47" s="136"/>
      <c r="J47" s="136"/>
    </row>
    <row r="48" spans="1:10" ht="18" thickBot="1" x14ac:dyDescent="0.25">
      <c r="A48" s="140"/>
      <c r="B48" s="143"/>
      <c r="C48" s="17" t="s">
        <v>129</v>
      </c>
      <c r="D48" s="13"/>
      <c r="E48" s="13"/>
      <c r="F48" s="13"/>
      <c r="G48" s="146"/>
      <c r="H48" s="146"/>
      <c r="I48" s="137"/>
      <c r="J48" s="137"/>
    </row>
    <row r="49" spans="1:10" ht="18" thickBot="1" x14ac:dyDescent="0.25">
      <c r="A49" s="219" t="s">
        <v>130</v>
      </c>
      <c r="B49" s="215"/>
      <c r="C49" s="34" t="s">
        <v>132</v>
      </c>
      <c r="D49" s="13"/>
      <c r="E49" s="13"/>
      <c r="F49" s="13"/>
      <c r="G49" s="216"/>
      <c r="H49" s="216"/>
      <c r="I49" s="135"/>
      <c r="J49" s="135" t="e" cm="1">
        <f t="array" ref="J49">_xlfn.SWITCH(I49,"AC",3,"AI",2,"IC",2,"II",1,"AB",0)</f>
        <v>#N/A</v>
      </c>
    </row>
    <row r="50" spans="1:10" ht="18" thickBot="1" x14ac:dyDescent="0.25">
      <c r="A50" s="220"/>
      <c r="B50" s="178"/>
      <c r="C50" s="35" t="s">
        <v>133</v>
      </c>
      <c r="D50" s="13"/>
      <c r="E50" s="13"/>
      <c r="F50" s="13"/>
      <c r="G50" s="217"/>
      <c r="H50" s="217"/>
      <c r="I50" s="136"/>
      <c r="J50" s="136"/>
    </row>
    <row r="51" spans="1:10" ht="18" thickBot="1" x14ac:dyDescent="0.25">
      <c r="A51" s="221"/>
      <c r="B51" s="222"/>
      <c r="C51" s="36" t="s">
        <v>134</v>
      </c>
      <c r="D51" s="13"/>
      <c r="E51" s="13"/>
      <c r="F51" s="13"/>
      <c r="G51" s="180"/>
      <c r="H51" s="180"/>
      <c r="I51" s="137"/>
      <c r="J51" s="137"/>
    </row>
    <row r="52" spans="1:10" ht="18" thickBot="1" x14ac:dyDescent="0.25">
      <c r="A52" s="175" t="s">
        <v>135</v>
      </c>
      <c r="B52" s="177"/>
      <c r="C52" s="31" t="s">
        <v>137</v>
      </c>
      <c r="D52" s="13"/>
      <c r="E52" s="13"/>
      <c r="F52" s="13"/>
      <c r="G52" s="179"/>
      <c r="H52" s="179"/>
      <c r="I52" s="135"/>
      <c r="J52" s="135" t="e" cm="1">
        <f t="array" ref="J52">_xlfn.SWITCH(I52,"AC",3,"AI",2,"IC",2,"II",1,"AB",0)</f>
        <v>#N/A</v>
      </c>
    </row>
    <row r="53" spans="1:10" ht="18" thickBot="1" x14ac:dyDescent="0.25">
      <c r="A53" s="176"/>
      <c r="B53" s="178"/>
      <c r="C53" s="28" t="s">
        <v>138</v>
      </c>
      <c r="D53" s="13"/>
      <c r="E53" s="13"/>
      <c r="F53" s="13"/>
      <c r="G53" s="180"/>
      <c r="H53" s="180"/>
      <c r="I53" s="137"/>
      <c r="J53" s="137"/>
    </row>
    <row r="54" spans="1:10" ht="18" thickBot="1" x14ac:dyDescent="0.25">
      <c r="A54" s="219" t="s">
        <v>139</v>
      </c>
      <c r="B54" s="215"/>
      <c r="C54" s="34" t="s">
        <v>140</v>
      </c>
      <c r="D54" s="13"/>
      <c r="E54" s="13"/>
      <c r="F54" s="13"/>
      <c r="G54" s="216"/>
      <c r="H54" s="216"/>
      <c r="I54" s="135"/>
      <c r="J54" s="135" t="e" cm="1">
        <f t="array" ref="J54">_xlfn.SWITCH(I54,"AC",3,"AI",2,"IC",2,"II",1,"AB",0)</f>
        <v>#N/A</v>
      </c>
    </row>
    <row r="55" spans="1:10" ht="35" thickBot="1" x14ac:dyDescent="0.25">
      <c r="A55" s="220"/>
      <c r="B55" s="178"/>
      <c r="C55" s="35" t="s">
        <v>141</v>
      </c>
      <c r="D55" s="13"/>
      <c r="E55" s="13"/>
      <c r="F55" s="13"/>
      <c r="G55" s="217"/>
      <c r="H55" s="217"/>
      <c r="I55" s="136"/>
      <c r="J55" s="136"/>
    </row>
    <row r="56" spans="1:10" ht="18" thickBot="1" x14ac:dyDescent="0.25">
      <c r="A56" s="221"/>
      <c r="B56" s="222"/>
      <c r="C56" s="36" t="s">
        <v>142</v>
      </c>
      <c r="D56" s="13"/>
      <c r="E56" s="13"/>
      <c r="F56" s="13"/>
      <c r="G56" s="180"/>
      <c r="H56" s="180"/>
      <c r="I56" s="137"/>
      <c r="J56" s="137"/>
    </row>
    <row r="57" spans="1:10" ht="18" thickBot="1" x14ac:dyDescent="0.25">
      <c r="A57" s="219" t="s">
        <v>143</v>
      </c>
      <c r="B57" s="215"/>
      <c r="C57" s="37" t="s">
        <v>145</v>
      </c>
      <c r="D57" s="13"/>
      <c r="E57" s="13"/>
      <c r="F57" s="13"/>
      <c r="G57" s="216"/>
      <c r="H57" s="216"/>
      <c r="I57" s="135"/>
      <c r="J57" s="135" t="e" cm="1">
        <f t="array" ref="J57">_xlfn.SWITCH(I57,"AC",3,"AI",2,"IC",2,"II",1,"AB",0)</f>
        <v>#N/A</v>
      </c>
    </row>
    <row r="58" spans="1:10" ht="18" thickBot="1" x14ac:dyDescent="0.25">
      <c r="A58" s="220"/>
      <c r="B58" s="178"/>
      <c r="C58" s="35" t="s">
        <v>146</v>
      </c>
      <c r="D58" s="13"/>
      <c r="E58" s="13"/>
      <c r="F58" s="13"/>
      <c r="G58" s="217"/>
      <c r="H58" s="217"/>
      <c r="I58" s="136"/>
      <c r="J58" s="136"/>
    </row>
    <row r="59" spans="1:10" ht="35" thickBot="1" x14ac:dyDescent="0.25">
      <c r="A59" s="221"/>
      <c r="B59" s="222"/>
      <c r="C59" s="36" t="s">
        <v>147</v>
      </c>
      <c r="D59" s="13"/>
      <c r="E59" s="13"/>
      <c r="F59" s="13"/>
      <c r="G59" s="180"/>
      <c r="H59" s="180"/>
      <c r="I59" s="137"/>
      <c r="J59" s="137"/>
    </row>
    <row r="60" spans="1:10" ht="18" thickBot="1" x14ac:dyDescent="0.25">
      <c r="A60" s="219" t="s">
        <v>148</v>
      </c>
      <c r="B60" s="215"/>
      <c r="C60" s="34" t="s">
        <v>132</v>
      </c>
      <c r="D60" s="13"/>
      <c r="E60" s="13"/>
      <c r="F60" s="13"/>
      <c r="G60" s="216"/>
      <c r="H60" s="216"/>
      <c r="I60" s="135"/>
      <c r="J60" s="135" t="e" cm="1">
        <f t="array" ref="J60">_xlfn.SWITCH(I60,"AC",3,"AI",2,"IC",2,"II",1,"AB",0)</f>
        <v>#N/A</v>
      </c>
    </row>
    <row r="61" spans="1:10" ht="35" thickBot="1" x14ac:dyDescent="0.25">
      <c r="A61" s="220"/>
      <c r="B61" s="178"/>
      <c r="C61" s="38" t="s">
        <v>151</v>
      </c>
      <c r="D61" s="13"/>
      <c r="E61" s="13"/>
      <c r="F61" s="13"/>
      <c r="G61" s="217"/>
      <c r="H61" s="217"/>
      <c r="I61" s="136"/>
      <c r="J61" s="136"/>
    </row>
    <row r="62" spans="1:10" ht="35" thickBot="1" x14ac:dyDescent="0.25">
      <c r="A62" s="221"/>
      <c r="B62" s="222"/>
      <c r="C62" s="39" t="s">
        <v>152</v>
      </c>
      <c r="D62" s="13"/>
      <c r="E62" s="13"/>
      <c r="F62" s="13"/>
      <c r="G62" s="180"/>
      <c r="H62" s="180"/>
      <c r="I62" s="137"/>
      <c r="J62" s="137"/>
    </row>
    <row r="63" spans="1:10" ht="18" thickBot="1" x14ac:dyDescent="0.25">
      <c r="A63" s="219" t="s">
        <v>153</v>
      </c>
      <c r="B63" s="215"/>
      <c r="C63" s="37" t="s">
        <v>154</v>
      </c>
      <c r="D63" s="13"/>
      <c r="E63" s="13"/>
      <c r="F63" s="13"/>
      <c r="G63" s="216"/>
      <c r="H63" s="216"/>
      <c r="I63" s="135"/>
      <c r="J63" s="135" t="e" cm="1">
        <f t="array" ref="J63">_xlfn.SWITCH(I63,"AC",3,"AI",2,"IC",2,"II",1,"AB",0)</f>
        <v>#N/A</v>
      </c>
    </row>
    <row r="64" spans="1:10" ht="18" thickBot="1" x14ac:dyDescent="0.25">
      <c r="A64" s="220"/>
      <c r="B64" s="178"/>
      <c r="C64" s="35" t="s">
        <v>155</v>
      </c>
      <c r="D64" s="13"/>
      <c r="E64" s="13"/>
      <c r="F64" s="13"/>
      <c r="G64" s="217"/>
      <c r="H64" s="217"/>
      <c r="I64" s="136"/>
      <c r="J64" s="136"/>
    </row>
    <row r="65" spans="1:10" ht="35" thickBot="1" x14ac:dyDescent="0.25">
      <c r="A65" s="221"/>
      <c r="B65" s="222"/>
      <c r="C65" s="36" t="s">
        <v>156</v>
      </c>
      <c r="D65" s="13"/>
      <c r="E65" s="13"/>
      <c r="F65" s="13"/>
      <c r="G65" s="180"/>
      <c r="H65" s="180"/>
      <c r="I65" s="137"/>
      <c r="J65" s="137"/>
    </row>
    <row r="66" spans="1:10" ht="35" thickBot="1" x14ac:dyDescent="0.25">
      <c r="A66" s="219" t="s">
        <v>157</v>
      </c>
      <c r="B66" s="215"/>
      <c r="C66" s="34" t="s">
        <v>158</v>
      </c>
      <c r="D66" s="13"/>
      <c r="E66" s="13"/>
      <c r="F66" s="13"/>
      <c r="G66" s="216"/>
      <c r="H66" s="216"/>
      <c r="I66" s="135"/>
      <c r="J66" s="135" t="e" cm="1">
        <f t="array" ref="J66">_xlfn.SWITCH(I66,"AC",3,"AI",2,"IC",2,"II",1,"AB",0)</f>
        <v>#N/A</v>
      </c>
    </row>
    <row r="67" spans="1:10" ht="18" thickBot="1" x14ac:dyDescent="0.25">
      <c r="A67" s="220"/>
      <c r="B67" s="178"/>
      <c r="C67" s="38" t="s">
        <v>159</v>
      </c>
      <c r="D67" s="13"/>
      <c r="E67" s="13"/>
      <c r="F67" s="13"/>
      <c r="G67" s="217"/>
      <c r="H67" s="217"/>
      <c r="I67" s="136"/>
      <c r="J67" s="136"/>
    </row>
    <row r="68" spans="1:10" ht="18" thickBot="1" x14ac:dyDescent="0.25">
      <c r="A68" s="221"/>
      <c r="B68" s="222"/>
      <c r="C68" s="36" t="s">
        <v>160</v>
      </c>
      <c r="D68" s="13"/>
      <c r="E68" s="13"/>
      <c r="F68" s="13"/>
      <c r="G68" s="180"/>
      <c r="H68" s="180"/>
      <c r="I68" s="137"/>
      <c r="J68" s="137"/>
    </row>
    <row r="69" spans="1:10" ht="18" thickBot="1" x14ac:dyDescent="0.25">
      <c r="A69" s="219" t="s">
        <v>161</v>
      </c>
      <c r="B69" s="215"/>
      <c r="C69" s="34" t="s">
        <v>163</v>
      </c>
      <c r="D69" s="13"/>
      <c r="E69" s="13"/>
      <c r="F69" s="13"/>
      <c r="G69" s="216"/>
      <c r="H69" s="216"/>
      <c r="I69" s="135"/>
      <c r="J69" s="135" t="e" cm="1">
        <f t="array" ref="J69">_xlfn.SWITCH(I69,"AC",3,"AI",2,"IC",2,"II",1,"AB",0)</f>
        <v>#N/A</v>
      </c>
    </row>
    <row r="70" spans="1:10" ht="18" thickBot="1" x14ac:dyDescent="0.25">
      <c r="A70" s="220"/>
      <c r="B70" s="178"/>
      <c r="C70" s="38" t="s">
        <v>164</v>
      </c>
      <c r="D70" s="13"/>
      <c r="E70" s="13"/>
      <c r="F70" s="13"/>
      <c r="G70" s="217"/>
      <c r="H70" s="217"/>
      <c r="I70" s="136"/>
      <c r="J70" s="136"/>
    </row>
    <row r="71" spans="1:10" ht="35" thickBot="1" x14ac:dyDescent="0.25">
      <c r="A71" s="221"/>
      <c r="B71" s="222"/>
      <c r="C71" s="36" t="s">
        <v>165</v>
      </c>
      <c r="D71" s="13"/>
      <c r="E71" s="13"/>
      <c r="F71" s="13"/>
      <c r="G71" s="180"/>
      <c r="H71" s="180"/>
      <c r="I71" s="137"/>
      <c r="J71" s="137"/>
    </row>
    <row r="72" spans="1:10" ht="18" thickBot="1" x14ac:dyDescent="0.25">
      <c r="A72" s="219" t="s">
        <v>166</v>
      </c>
      <c r="B72" s="215"/>
      <c r="C72" s="37" t="s">
        <v>154</v>
      </c>
      <c r="D72" s="13"/>
      <c r="E72" s="13"/>
      <c r="F72" s="13"/>
      <c r="G72" s="216"/>
      <c r="H72" s="216"/>
      <c r="I72" s="135"/>
      <c r="J72" s="135" t="e" cm="1">
        <f t="array" ref="J72">_xlfn.SWITCH(I72,"AC",3,"AI",2,"IC",2,"II",1,"AB",0)</f>
        <v>#N/A</v>
      </c>
    </row>
    <row r="73" spans="1:10" ht="18" thickBot="1" x14ac:dyDescent="0.25">
      <c r="A73" s="220"/>
      <c r="B73" s="178"/>
      <c r="C73" s="35" t="s">
        <v>168</v>
      </c>
      <c r="D73" s="13"/>
      <c r="E73" s="13"/>
      <c r="F73" s="13"/>
      <c r="G73" s="217"/>
      <c r="H73" s="217"/>
      <c r="I73" s="136"/>
      <c r="J73" s="136"/>
    </row>
    <row r="74" spans="1:10" ht="18" thickBot="1" x14ac:dyDescent="0.25">
      <c r="A74" s="221"/>
      <c r="B74" s="222"/>
      <c r="C74" s="36" t="s">
        <v>169</v>
      </c>
      <c r="D74" s="13"/>
      <c r="E74" s="13"/>
      <c r="F74" s="13"/>
      <c r="G74" s="180"/>
      <c r="H74" s="180"/>
      <c r="I74" s="137"/>
      <c r="J74" s="137"/>
    </row>
    <row r="75" spans="1:10" ht="35" thickBot="1" x14ac:dyDescent="0.25">
      <c r="A75" s="219" t="s">
        <v>170</v>
      </c>
      <c r="B75" s="215"/>
      <c r="C75" s="34" t="s">
        <v>158</v>
      </c>
      <c r="D75" s="13"/>
      <c r="E75" s="13"/>
      <c r="F75" s="13"/>
      <c r="G75" s="216"/>
      <c r="H75" s="216"/>
      <c r="I75" s="135"/>
      <c r="J75" s="135" t="e" cm="1">
        <f t="array" ref="J75">_xlfn.SWITCH(I75,"AC",3,"AI",2,"IC",2,"II",1,"AB",0)</f>
        <v>#N/A</v>
      </c>
    </row>
    <row r="76" spans="1:10" ht="18" thickBot="1" x14ac:dyDescent="0.25">
      <c r="A76" s="220"/>
      <c r="B76" s="178"/>
      <c r="C76" s="38" t="s">
        <v>172</v>
      </c>
      <c r="D76" s="13"/>
      <c r="E76" s="13"/>
      <c r="F76" s="13"/>
      <c r="G76" s="217"/>
      <c r="H76" s="217"/>
      <c r="I76" s="136"/>
      <c r="J76" s="136"/>
    </row>
    <row r="77" spans="1:10" ht="35" thickBot="1" x14ac:dyDescent="0.25">
      <c r="A77" s="221"/>
      <c r="B77" s="222"/>
      <c r="C77" s="39" t="s">
        <v>173</v>
      </c>
      <c r="D77" s="13"/>
      <c r="E77" s="13"/>
      <c r="F77" s="13"/>
      <c r="G77" s="180"/>
      <c r="H77" s="180"/>
      <c r="I77" s="137"/>
      <c r="J77" s="137"/>
    </row>
    <row r="78" spans="1:10" ht="35" thickBot="1" x14ac:dyDescent="0.25">
      <c r="A78" s="219" t="s">
        <v>174</v>
      </c>
      <c r="B78" s="215"/>
      <c r="C78" s="34" t="s">
        <v>158</v>
      </c>
      <c r="D78" s="13"/>
      <c r="E78" s="13"/>
      <c r="F78" s="13"/>
      <c r="G78" s="216"/>
      <c r="H78" s="216"/>
      <c r="I78" s="135"/>
      <c r="J78" s="135" t="e" cm="1">
        <f t="array" ref="J78">_xlfn.SWITCH(I78,"AC",3,"AI",2,"IC",2,"II",1,"AB",0)</f>
        <v>#N/A</v>
      </c>
    </row>
    <row r="79" spans="1:10" ht="18" thickBot="1" x14ac:dyDescent="0.25">
      <c r="A79" s="220"/>
      <c r="B79" s="178"/>
      <c r="C79" s="35" t="s">
        <v>175</v>
      </c>
      <c r="D79" s="13"/>
      <c r="E79" s="13"/>
      <c r="F79" s="13"/>
      <c r="G79" s="217"/>
      <c r="H79" s="217"/>
      <c r="I79" s="136"/>
      <c r="J79" s="136"/>
    </row>
    <row r="80" spans="1:10" ht="18" thickBot="1" x14ac:dyDescent="0.25">
      <c r="A80" s="221"/>
      <c r="B80" s="222"/>
      <c r="C80" s="36" t="s">
        <v>176</v>
      </c>
      <c r="D80" s="13"/>
      <c r="E80" s="13"/>
      <c r="F80" s="13"/>
      <c r="G80" s="180"/>
      <c r="H80" s="180"/>
      <c r="I80" s="137"/>
      <c r="J80" s="137"/>
    </row>
    <row r="81" spans="1:10" ht="35" thickBot="1" x14ac:dyDescent="0.25">
      <c r="A81" s="219" t="s">
        <v>177</v>
      </c>
      <c r="B81" s="215"/>
      <c r="C81" s="34" t="s">
        <v>179</v>
      </c>
      <c r="D81" s="13"/>
      <c r="E81" s="13"/>
      <c r="F81" s="13"/>
      <c r="G81" s="216"/>
      <c r="H81" s="216"/>
      <c r="I81" s="135"/>
      <c r="J81" s="135" t="e" cm="1">
        <f t="array" ref="J81">_xlfn.SWITCH(I81,"AC",3,"AI",2,"IC",2,"II",1,"AB",0)</f>
        <v>#N/A</v>
      </c>
    </row>
    <row r="82" spans="1:10" ht="18" thickBot="1" x14ac:dyDescent="0.25">
      <c r="A82" s="220"/>
      <c r="B82" s="178"/>
      <c r="C82" s="38" t="s">
        <v>181</v>
      </c>
      <c r="D82" s="13"/>
      <c r="E82" s="13"/>
      <c r="F82" s="13"/>
      <c r="G82" s="217"/>
      <c r="H82" s="217"/>
      <c r="I82" s="136"/>
      <c r="J82" s="136"/>
    </row>
    <row r="83" spans="1:10" ht="18" thickBot="1" x14ac:dyDescent="0.25">
      <c r="A83" s="221"/>
      <c r="B83" s="222"/>
      <c r="C83" s="39" t="s">
        <v>182</v>
      </c>
      <c r="D83" s="13"/>
      <c r="E83" s="13"/>
      <c r="F83" s="13"/>
      <c r="G83" s="180"/>
      <c r="H83" s="180"/>
      <c r="I83" s="137"/>
      <c r="J83" s="137"/>
    </row>
    <row r="84" spans="1:10" ht="18" thickBot="1" x14ac:dyDescent="0.25">
      <c r="A84" s="219" t="s">
        <v>213</v>
      </c>
      <c r="B84" s="215"/>
      <c r="C84" s="37" t="s">
        <v>185</v>
      </c>
      <c r="D84" s="13"/>
      <c r="E84" s="13"/>
      <c r="F84" s="13"/>
      <c r="G84" s="216"/>
      <c r="H84" s="216"/>
      <c r="I84" s="135"/>
      <c r="J84" s="135" t="e" cm="1">
        <f t="array" ref="J84">_xlfn.SWITCH(I84,"AC",3,"AI",2,"IC",2,"II",1,"AB",0)</f>
        <v>#N/A</v>
      </c>
    </row>
    <row r="85" spans="1:10" ht="35" thickBot="1" x14ac:dyDescent="0.25">
      <c r="A85" s="220"/>
      <c r="B85" s="178"/>
      <c r="C85" s="38" t="s">
        <v>186</v>
      </c>
      <c r="D85" s="13"/>
      <c r="E85" s="13"/>
      <c r="F85" s="13"/>
      <c r="G85" s="217"/>
      <c r="H85" s="217"/>
      <c r="I85" s="136"/>
      <c r="J85" s="136"/>
    </row>
    <row r="86" spans="1:10" ht="35" thickBot="1" x14ac:dyDescent="0.25">
      <c r="A86" s="221"/>
      <c r="B86" s="222"/>
      <c r="C86" s="36" t="s">
        <v>187</v>
      </c>
      <c r="D86" s="13"/>
      <c r="E86" s="13"/>
      <c r="F86" s="13"/>
      <c r="G86" s="180"/>
      <c r="H86" s="180"/>
      <c r="I86" s="137"/>
      <c r="J86" s="137"/>
    </row>
    <row r="87" spans="1:10" ht="35" thickBot="1" x14ac:dyDescent="0.25">
      <c r="A87" s="219" t="s">
        <v>188</v>
      </c>
      <c r="B87" s="215"/>
      <c r="C87" s="34" t="s">
        <v>189</v>
      </c>
      <c r="D87" s="13"/>
      <c r="E87" s="13"/>
      <c r="F87" s="13"/>
      <c r="G87" s="216"/>
      <c r="H87" s="216"/>
      <c r="I87" s="135"/>
      <c r="J87" s="135" t="e" cm="1">
        <f t="array" ref="J87">_xlfn.SWITCH(I87,"AC",3,"AI",2,"IC",2,"II",1,"AB",0)</f>
        <v>#N/A</v>
      </c>
    </row>
    <row r="88" spans="1:10" ht="18" thickBot="1" x14ac:dyDescent="0.25">
      <c r="A88" s="220"/>
      <c r="B88" s="178"/>
      <c r="C88" s="35" t="s">
        <v>190</v>
      </c>
      <c r="D88" s="13"/>
      <c r="E88" s="13"/>
      <c r="F88" s="13"/>
      <c r="G88" s="217"/>
      <c r="H88" s="217"/>
      <c r="I88" s="136"/>
      <c r="J88" s="136"/>
    </row>
    <row r="89" spans="1:10" ht="35" thickBot="1" x14ac:dyDescent="0.25">
      <c r="A89" s="221"/>
      <c r="B89" s="222"/>
      <c r="C89" s="36" t="s">
        <v>191</v>
      </c>
      <c r="D89" s="13"/>
      <c r="E89" s="13"/>
      <c r="F89" s="13"/>
      <c r="G89" s="180"/>
      <c r="H89" s="180"/>
      <c r="I89" s="137"/>
      <c r="J89" s="137"/>
    </row>
    <row r="90" spans="1:10" ht="18" thickBot="1" x14ac:dyDescent="0.25">
      <c r="A90" s="175" t="s">
        <v>192</v>
      </c>
      <c r="B90" s="177"/>
      <c r="C90" s="26" t="s">
        <v>185</v>
      </c>
      <c r="D90" s="13"/>
      <c r="E90" s="13"/>
      <c r="F90" s="13"/>
      <c r="G90" s="179"/>
      <c r="H90" s="179"/>
      <c r="I90" s="135"/>
      <c r="J90" s="135" t="e" cm="1">
        <f t="array" ref="J90">_xlfn.SWITCH(I90,"AC",3,"AI",2,"IC",2,"II",1,"AB",0)</f>
        <v>#N/A</v>
      </c>
    </row>
    <row r="91" spans="1:10" ht="18" thickBot="1" x14ac:dyDescent="0.25">
      <c r="A91" s="176"/>
      <c r="B91" s="178"/>
      <c r="C91" s="27" t="s">
        <v>194</v>
      </c>
      <c r="D91" s="13"/>
      <c r="E91" s="13"/>
      <c r="F91" s="13"/>
      <c r="G91" s="180"/>
      <c r="H91" s="180"/>
      <c r="I91" s="137"/>
      <c r="J91" s="137"/>
    </row>
    <row r="92" spans="1:10" ht="18" thickBot="1" x14ac:dyDescent="0.25">
      <c r="A92" s="175" t="s">
        <v>195</v>
      </c>
      <c r="B92" s="177"/>
      <c r="C92" s="26" t="s">
        <v>197</v>
      </c>
      <c r="D92" s="13"/>
      <c r="E92" s="13"/>
      <c r="F92" s="13"/>
      <c r="G92" s="216"/>
      <c r="H92" s="216"/>
      <c r="I92" s="135"/>
      <c r="J92" s="135" t="e" cm="1">
        <f t="array" ref="J92">_xlfn.SWITCH(I92,"AC",3,"AI",2,"IC",2,"II",1,"AB",0)</f>
        <v>#N/A</v>
      </c>
    </row>
    <row r="93" spans="1:10" ht="35" thickBot="1" x14ac:dyDescent="0.25">
      <c r="A93" s="176"/>
      <c r="B93" s="178"/>
      <c r="C93" s="28" t="s">
        <v>198</v>
      </c>
      <c r="D93" s="13"/>
      <c r="E93" s="13"/>
      <c r="F93" s="13"/>
      <c r="G93" s="180"/>
      <c r="H93" s="180"/>
      <c r="I93" s="137"/>
      <c r="J93" s="137"/>
    </row>
    <row r="94" spans="1:10" ht="18" thickBot="1" x14ac:dyDescent="0.25">
      <c r="A94" s="175" t="s">
        <v>214</v>
      </c>
      <c r="B94" s="177"/>
      <c r="C94" s="31" t="s">
        <v>201</v>
      </c>
      <c r="D94" s="13"/>
      <c r="E94" s="13"/>
      <c r="F94" s="13"/>
      <c r="G94" s="216"/>
      <c r="H94" s="216"/>
      <c r="I94" s="135"/>
      <c r="J94" s="135" t="e" cm="1">
        <f t="array" ref="J94">_xlfn.SWITCH(I94,"AC",3,"AI",2,"IC",2,"II",1,"AB",0)</f>
        <v>#N/A</v>
      </c>
    </row>
    <row r="95" spans="1:10" ht="35" thickBot="1" x14ac:dyDescent="0.25">
      <c r="A95" s="225"/>
      <c r="B95" s="226"/>
      <c r="C95" s="27" t="s">
        <v>202</v>
      </c>
      <c r="D95" s="13"/>
      <c r="E95" s="13"/>
      <c r="F95" s="13"/>
      <c r="G95" s="180"/>
      <c r="H95" s="180"/>
      <c r="I95" s="137"/>
      <c r="J95" s="137"/>
    </row>
    <row r="96" spans="1:10" ht="17" thickBot="1" x14ac:dyDescent="0.25">
      <c r="C96" s="2"/>
      <c r="I96" s="40" t="s">
        <v>203</v>
      </c>
      <c r="J96" s="16" t="e">
        <f>SUM(J3:J95)</f>
        <v>#N/A</v>
      </c>
    </row>
    <row r="97" spans="3:10" ht="17" thickBot="1" x14ac:dyDescent="0.25">
      <c r="C97" s="2"/>
      <c r="D97" s="41"/>
      <c r="I97" s="42" t="s">
        <v>204</v>
      </c>
      <c r="J97" s="43">
        <f>COUNTIF(I3:I95,"AC")</f>
        <v>0</v>
      </c>
    </row>
    <row r="98" spans="3:10" ht="17" thickBot="1" x14ac:dyDescent="0.25">
      <c r="C98" s="2"/>
      <c r="D98" s="41"/>
      <c r="I98" s="42" t="s">
        <v>205</v>
      </c>
      <c r="J98" s="43">
        <f>COUNTIF(I3:I95,"Ai")</f>
        <v>0</v>
      </c>
    </row>
    <row r="99" spans="3:10" ht="17" thickBot="1" x14ac:dyDescent="0.25">
      <c r="C99" s="2"/>
      <c r="D99" s="41"/>
      <c r="I99" s="42" t="s">
        <v>206</v>
      </c>
      <c r="J99" s="44">
        <f>COUNTIF(I3:I95,"IC")</f>
        <v>0</v>
      </c>
    </row>
    <row r="100" spans="3:10" ht="17" thickBot="1" x14ac:dyDescent="0.25">
      <c r="C100" s="2"/>
      <c r="D100" s="41"/>
      <c r="I100" s="42" t="s">
        <v>207</v>
      </c>
      <c r="J100" s="44">
        <f>COUNTIF(I3:I95,"II")</f>
        <v>0</v>
      </c>
    </row>
    <row r="101" spans="3:10" ht="17" thickBot="1" x14ac:dyDescent="0.25">
      <c r="C101" s="2"/>
      <c r="D101" s="41"/>
      <c r="I101" s="42" t="s">
        <v>208</v>
      </c>
      <c r="J101" s="44">
        <f>COUNTIF(I3:I95,"AB")</f>
        <v>3</v>
      </c>
    </row>
  </sheetData>
  <mergeCells count="205">
    <mergeCell ref="I3:I5"/>
    <mergeCell ref="J3:J5"/>
    <mergeCell ref="A6:A8"/>
    <mergeCell ref="B6:B8"/>
    <mergeCell ref="G6:G8"/>
    <mergeCell ref="H6:H8"/>
    <mergeCell ref="I6:I8"/>
    <mergeCell ref="J6:J8"/>
    <mergeCell ref="D1:F1"/>
    <mergeCell ref="G1:H1"/>
    <mergeCell ref="A3:A5"/>
    <mergeCell ref="B3:B5"/>
    <mergeCell ref="G3:G5"/>
    <mergeCell ref="H3:H5"/>
    <mergeCell ref="A12:A14"/>
    <mergeCell ref="B12:B14"/>
    <mergeCell ref="G12:G14"/>
    <mergeCell ref="H12:H14"/>
    <mergeCell ref="I12:I14"/>
    <mergeCell ref="J12:J14"/>
    <mergeCell ref="A9:A11"/>
    <mergeCell ref="B9:B11"/>
    <mergeCell ref="G9:G11"/>
    <mergeCell ref="H9:H11"/>
    <mergeCell ref="I9:I11"/>
    <mergeCell ref="J9:J11"/>
    <mergeCell ref="A15:A17"/>
    <mergeCell ref="B15:B17"/>
    <mergeCell ref="H15:H17"/>
    <mergeCell ref="I15:I17"/>
    <mergeCell ref="J15:J17"/>
    <mergeCell ref="A18:A19"/>
    <mergeCell ref="B18:B19"/>
    <mergeCell ref="G18:G19"/>
    <mergeCell ref="H18:H19"/>
    <mergeCell ref="I18:I19"/>
    <mergeCell ref="A22:A24"/>
    <mergeCell ref="B22:B24"/>
    <mergeCell ref="G22:G24"/>
    <mergeCell ref="H22:H24"/>
    <mergeCell ref="I22:I24"/>
    <mergeCell ref="J22:J24"/>
    <mergeCell ref="J18:J19"/>
    <mergeCell ref="A20:A21"/>
    <mergeCell ref="B20:B21"/>
    <mergeCell ref="G20:G21"/>
    <mergeCell ref="H20:H21"/>
    <mergeCell ref="I20:I21"/>
    <mergeCell ref="J20:J21"/>
    <mergeCell ref="A27:A28"/>
    <mergeCell ref="B27:B28"/>
    <mergeCell ref="G27:G28"/>
    <mergeCell ref="H27:H28"/>
    <mergeCell ref="I27:I28"/>
    <mergeCell ref="J27:J28"/>
    <mergeCell ref="A25:A26"/>
    <mergeCell ref="B25:B26"/>
    <mergeCell ref="G25:G26"/>
    <mergeCell ref="H25:H26"/>
    <mergeCell ref="I25:I26"/>
    <mergeCell ref="J25:J26"/>
    <mergeCell ref="A32:A33"/>
    <mergeCell ref="B32:B33"/>
    <mergeCell ref="G32:G33"/>
    <mergeCell ref="H32:H33"/>
    <mergeCell ref="I32:I33"/>
    <mergeCell ref="J32:J33"/>
    <mergeCell ref="A29:A31"/>
    <mergeCell ref="B29:B31"/>
    <mergeCell ref="G29:G31"/>
    <mergeCell ref="H29:H31"/>
    <mergeCell ref="I29:I31"/>
    <mergeCell ref="J29:J31"/>
    <mergeCell ref="A37:A38"/>
    <mergeCell ref="B37:B38"/>
    <mergeCell ref="G37:G38"/>
    <mergeCell ref="H37:H38"/>
    <mergeCell ref="I37:I38"/>
    <mergeCell ref="J37:J38"/>
    <mergeCell ref="A34:A36"/>
    <mergeCell ref="B34:B36"/>
    <mergeCell ref="G34:G36"/>
    <mergeCell ref="H34:H36"/>
    <mergeCell ref="I34:I36"/>
    <mergeCell ref="J34:J36"/>
    <mergeCell ref="A42:A45"/>
    <mergeCell ref="B42:B45"/>
    <mergeCell ref="G42:G45"/>
    <mergeCell ref="H42:H45"/>
    <mergeCell ref="I42:I45"/>
    <mergeCell ref="J42:J45"/>
    <mergeCell ref="A39:A41"/>
    <mergeCell ref="B39:B41"/>
    <mergeCell ref="G39:G41"/>
    <mergeCell ref="H39:H41"/>
    <mergeCell ref="I39:I41"/>
    <mergeCell ref="J39:J41"/>
    <mergeCell ref="A49:A51"/>
    <mergeCell ref="B49:B51"/>
    <mergeCell ref="G49:G51"/>
    <mergeCell ref="H49:H51"/>
    <mergeCell ref="I49:I51"/>
    <mergeCell ref="J49:J51"/>
    <mergeCell ref="A46:A48"/>
    <mergeCell ref="B46:B48"/>
    <mergeCell ref="G46:G48"/>
    <mergeCell ref="H46:H48"/>
    <mergeCell ref="I46:I48"/>
    <mergeCell ref="J46:J48"/>
    <mergeCell ref="A54:A56"/>
    <mergeCell ref="B54:B56"/>
    <mergeCell ref="G54:G56"/>
    <mergeCell ref="H54:H56"/>
    <mergeCell ref="I54:I56"/>
    <mergeCell ref="J54:J56"/>
    <mergeCell ref="A52:A53"/>
    <mergeCell ref="B52:B53"/>
    <mergeCell ref="G52:G53"/>
    <mergeCell ref="H52:H53"/>
    <mergeCell ref="I52:I53"/>
    <mergeCell ref="J52:J53"/>
    <mergeCell ref="A60:A62"/>
    <mergeCell ref="B60:B62"/>
    <mergeCell ref="G60:G62"/>
    <mergeCell ref="H60:H62"/>
    <mergeCell ref="I60:I62"/>
    <mergeCell ref="J60:J62"/>
    <mergeCell ref="A57:A59"/>
    <mergeCell ref="B57:B59"/>
    <mergeCell ref="G57:G59"/>
    <mergeCell ref="H57:H59"/>
    <mergeCell ref="I57:I59"/>
    <mergeCell ref="J57:J59"/>
    <mergeCell ref="A66:A68"/>
    <mergeCell ref="B66:B68"/>
    <mergeCell ref="G66:G68"/>
    <mergeCell ref="H66:H68"/>
    <mergeCell ref="I66:I68"/>
    <mergeCell ref="J66:J68"/>
    <mergeCell ref="A63:A65"/>
    <mergeCell ref="B63:B65"/>
    <mergeCell ref="G63:G65"/>
    <mergeCell ref="H63:H65"/>
    <mergeCell ref="I63:I65"/>
    <mergeCell ref="J63:J65"/>
    <mergeCell ref="A72:A74"/>
    <mergeCell ref="B72:B74"/>
    <mergeCell ref="G72:G74"/>
    <mergeCell ref="H72:H74"/>
    <mergeCell ref="I72:I74"/>
    <mergeCell ref="J72:J74"/>
    <mergeCell ref="A69:A71"/>
    <mergeCell ref="B69:B71"/>
    <mergeCell ref="G69:G71"/>
    <mergeCell ref="H69:H71"/>
    <mergeCell ref="I69:I71"/>
    <mergeCell ref="J69:J71"/>
    <mergeCell ref="A78:A80"/>
    <mergeCell ref="B78:B80"/>
    <mergeCell ref="G78:G80"/>
    <mergeCell ref="H78:H80"/>
    <mergeCell ref="I78:I80"/>
    <mergeCell ref="J78:J80"/>
    <mergeCell ref="A75:A77"/>
    <mergeCell ref="B75:B77"/>
    <mergeCell ref="G75:G77"/>
    <mergeCell ref="H75:H77"/>
    <mergeCell ref="I75:I77"/>
    <mergeCell ref="J75:J77"/>
    <mergeCell ref="A84:A86"/>
    <mergeCell ref="B84:B86"/>
    <mergeCell ref="G84:G86"/>
    <mergeCell ref="H84:H86"/>
    <mergeCell ref="I84:I86"/>
    <mergeCell ref="J84:J86"/>
    <mergeCell ref="A81:A83"/>
    <mergeCell ref="B81:B83"/>
    <mergeCell ref="G81:G83"/>
    <mergeCell ref="H81:H83"/>
    <mergeCell ref="I81:I83"/>
    <mergeCell ref="J81:J83"/>
    <mergeCell ref="A90:A91"/>
    <mergeCell ref="B90:B91"/>
    <mergeCell ref="G90:G91"/>
    <mergeCell ref="H90:H91"/>
    <mergeCell ref="I90:I91"/>
    <mergeCell ref="J90:J91"/>
    <mergeCell ref="A87:A89"/>
    <mergeCell ref="B87:B89"/>
    <mergeCell ref="G87:G89"/>
    <mergeCell ref="H87:H89"/>
    <mergeCell ref="I87:I89"/>
    <mergeCell ref="J87:J89"/>
    <mergeCell ref="A94:A95"/>
    <mergeCell ref="B94:B95"/>
    <mergeCell ref="G94:G95"/>
    <mergeCell ref="H94:H95"/>
    <mergeCell ref="I94:I95"/>
    <mergeCell ref="J94:J95"/>
    <mergeCell ref="A92:A93"/>
    <mergeCell ref="B92:B93"/>
    <mergeCell ref="G92:G93"/>
    <mergeCell ref="H92:H93"/>
    <mergeCell ref="I92:I93"/>
    <mergeCell ref="J92:J9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3</vt:i4>
      </vt:variant>
    </vt:vector>
  </HeadingPairs>
  <TitlesOfParts>
    <vt:vector size="3" baseType="lpstr">
      <vt:lpstr>Instructions français</vt:lpstr>
      <vt:lpstr>Exemples de cotation</vt:lpstr>
      <vt:lpstr>Modèle à copier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Amélie Brisebois</dc:creator>
  <cp:keywords/>
  <dc:description/>
  <cp:lastModifiedBy>Karinette Marcotte</cp:lastModifiedBy>
  <cp:revision/>
  <dcterms:created xsi:type="dcterms:W3CDTF">2022-12-19T20:20:40Z</dcterms:created>
  <dcterms:modified xsi:type="dcterms:W3CDTF">2023-06-02T18:23:34Z</dcterms:modified>
  <cp:category/>
  <cp:contentStatus/>
</cp:coreProperties>
</file>